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cca-imac/Desktop/"/>
    </mc:Choice>
  </mc:AlternateContent>
  <xr:revisionPtr revIDLastSave="0" documentId="8_{236CE23F-AB5B-C049-B657-9B4393C9F938}" xr6:coauthVersionLast="47" xr6:coauthVersionMax="47" xr10:uidLastSave="{00000000-0000-0000-0000-000000000000}"/>
  <bookViews>
    <workbookView xWindow="0" yWindow="460" windowWidth="27360" windowHeight="17600" xr2:uid="{00000000-000D-0000-FFFF-FFFF00000000}"/>
  </bookViews>
  <sheets>
    <sheet name="General" sheetId="5" r:id="rId1"/>
  </sheets>
  <definedNames>
    <definedName name="_xlnm._FilterDatabase" localSheetId="0" hidden="1">General!$A$1:$I$171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5" l="1"/>
  <c r="H90" i="5"/>
  <c r="H88" i="5"/>
  <c r="G86" i="5" l="1"/>
  <c r="H85" i="5"/>
  <c r="G84" i="5"/>
  <c r="G80" i="5"/>
  <c r="H79" i="5"/>
  <c r="H78" i="5"/>
  <c r="G77" i="5"/>
  <c r="G76" i="5"/>
  <c r="G74" i="5"/>
  <c r="G72" i="5"/>
  <c r="H70" i="5"/>
  <c r="H69" i="5"/>
  <c r="G68" i="5"/>
  <c r="G67" i="5"/>
  <c r="G66" i="5"/>
  <c r="G57" i="5"/>
  <c r="G56" i="5"/>
  <c r="G55" i="5"/>
  <c r="G54" i="5"/>
  <c r="G53" i="5"/>
  <c r="G52" i="5"/>
  <c r="G51" i="5"/>
  <c r="G48" i="5"/>
  <c r="G47" i="5"/>
  <c r="G43" i="5"/>
  <c r="G42" i="5"/>
  <c r="G41" i="5"/>
  <c r="G40" i="5"/>
  <c r="G37" i="5"/>
  <c r="G36" i="5"/>
  <c r="G35" i="5"/>
  <c r="G27" i="5"/>
  <c r="G13" i="5"/>
  <c r="G10" i="5"/>
  <c r="G7" i="5"/>
</calcChain>
</file>

<file path=xl/sharedStrings.xml><?xml version="1.0" encoding="utf-8"?>
<sst xmlns="http://schemas.openxmlformats.org/spreadsheetml/2006/main" count="629" uniqueCount="350">
  <si>
    <t>Juan Martín Cueva</t>
  </si>
  <si>
    <t>Avc: Del Sueño Al Caos</t>
  </si>
  <si>
    <t>Isabel Dávalos</t>
  </si>
  <si>
    <t>Texaco Tóxico Texaco</t>
  </si>
  <si>
    <t>Pocho Álvarez</t>
  </si>
  <si>
    <t>Ellas</t>
  </si>
  <si>
    <t>Álvaro Muriel</t>
  </si>
  <si>
    <t>Tarjeta Roja</t>
  </si>
  <si>
    <t>Rodolfo Muñoz</t>
  </si>
  <si>
    <t>Esas No Son Penas</t>
  </si>
  <si>
    <t>Anahí Hoeneisen/Daniel Andrade</t>
  </si>
  <si>
    <t xml:space="preserve">Va Por Ti Ecuador </t>
  </si>
  <si>
    <t xml:space="preserve"> Erich Gómez Sárrade</t>
  </si>
  <si>
    <t>Retazos De Vida</t>
  </si>
  <si>
    <t>Viviana Cordero</t>
  </si>
  <si>
    <t>Cuando Me Toque A Mi</t>
  </si>
  <si>
    <t>Victor Arregui</t>
  </si>
  <si>
    <t>Sara La Espantapájaros</t>
  </si>
  <si>
    <t>Jorge Vivanco</t>
  </si>
  <si>
    <t>Descartes</t>
  </si>
  <si>
    <t>Fernando Mieles</t>
  </si>
  <si>
    <t>Impulso</t>
  </si>
  <si>
    <t xml:space="preserve">Mateo Herrera </t>
  </si>
  <si>
    <t xml:space="preserve">Desde Abajo </t>
  </si>
  <si>
    <t>Carlos Piñeiros</t>
  </si>
  <si>
    <t>A Cielo Abierto, Derechos Minados</t>
  </si>
  <si>
    <t>Néctar De Lo Impropio</t>
  </si>
  <si>
    <t>Jhonny Gómez</t>
  </si>
  <si>
    <t>Cuba el valor de una utopia</t>
  </si>
  <si>
    <t>Yanara Guayasamin Deperon</t>
  </si>
  <si>
    <t>Los Chigualeros</t>
  </si>
  <si>
    <t>Alex Schlenker</t>
  </si>
  <si>
    <t>Black Mama</t>
  </si>
  <si>
    <t>Miguel Alvear / Patricio Andrade</t>
  </si>
  <si>
    <t>Los Canallas</t>
  </si>
  <si>
    <t>Cristina Franco, Jorge Fegan, Nataly Valencia Y Diego Coral</t>
  </si>
  <si>
    <t>Secuestro</t>
  </si>
  <si>
    <t>Gabriel Jijón</t>
  </si>
  <si>
    <t xml:space="preserve">La Revolución De Alfaro La Película </t>
  </si>
  <si>
    <t>Juan Diego Pérez</t>
  </si>
  <si>
    <t>Rabia</t>
  </si>
  <si>
    <t>Sebastián Cordero</t>
  </si>
  <si>
    <t>Jorge Enrique Adoum</t>
  </si>
  <si>
    <t>María Como Juego De Niños</t>
  </si>
  <si>
    <t>Galo Hidalgo</t>
  </si>
  <si>
    <t>Más Allá Del Mall</t>
  </si>
  <si>
    <t>Miguel Alvear</t>
  </si>
  <si>
    <t>Prometeo Deportado</t>
  </si>
  <si>
    <t xml:space="preserve">Fernando Mieles </t>
  </si>
  <si>
    <t>Bienvenido A Tu Familia</t>
  </si>
  <si>
    <t>Diego Ortuño</t>
  </si>
  <si>
    <t xml:space="preserve">Abuelos </t>
  </si>
  <si>
    <t>Carla Valencia</t>
  </si>
  <si>
    <t>Siguiendo A Las Estrellas</t>
  </si>
  <si>
    <t>Iris Disse</t>
  </si>
  <si>
    <t>Labranza Oculta</t>
  </si>
  <si>
    <t>Carmen Gabriela Calvache Velasco</t>
  </si>
  <si>
    <t>Muchedumbre 30 S</t>
  </si>
  <si>
    <t>Afro: La Voz De Los Tambores</t>
  </si>
  <si>
    <t>La Churona</t>
  </si>
  <si>
    <t>Cristina Carrillo</t>
  </si>
  <si>
    <t>Mi Corazon En Yambo</t>
  </si>
  <si>
    <t>María Fernanda Restrepo Arismendi</t>
  </si>
  <si>
    <t>En El Nombre De La Hija</t>
  </si>
  <si>
    <t>Tania Hermida</t>
  </si>
  <si>
    <t>A Tus Espaldas</t>
  </si>
  <si>
    <t xml:space="preserve">Tito Tomas Jara Hurtado </t>
  </si>
  <si>
    <t>J.F. Hermosa, Tras La Sombra Del "Niño Del Terror"</t>
  </si>
  <si>
    <t>Vladimir y Marcos Soasti</t>
  </si>
  <si>
    <t>El Santuario De Las Penas</t>
  </si>
  <si>
    <t>Ernesto Cobos</t>
  </si>
  <si>
    <t>La Llamada</t>
  </si>
  <si>
    <t>David Nieto</t>
  </si>
  <si>
    <t>Santa Elena En Bus</t>
  </si>
  <si>
    <t>Gabriel Páez</t>
  </si>
  <si>
    <t xml:space="preserve">Pescador </t>
  </si>
  <si>
    <t>Sin Otoño Sin Primavera</t>
  </si>
  <si>
    <t>Iván Mora</t>
  </si>
  <si>
    <t>La Bisabuela Tiene Alzheimer</t>
  </si>
  <si>
    <t>Ivan Mora</t>
  </si>
  <si>
    <t>Yakuaya</t>
  </si>
  <si>
    <t>Marcelo Xavier Castillo Sabando</t>
  </si>
  <si>
    <t>Grandir</t>
  </si>
  <si>
    <t>Ettienne Moine Y Bernard Josse</t>
  </si>
  <si>
    <t xml:space="preserve">Mejor No Hablar De Ciertas Cosas </t>
  </si>
  <si>
    <t>Javier Andrade</t>
  </si>
  <si>
    <t>La Muerte De Jaime Roldós</t>
  </si>
  <si>
    <t>Lissandra Rivera/ Manolo Sarmiento</t>
  </si>
  <si>
    <t>Estrella 14</t>
  </si>
  <si>
    <t>Santiago Paladines</t>
  </si>
  <si>
    <t>Años Viejos</t>
  </si>
  <si>
    <t>José Yépez López</t>
  </si>
  <si>
    <t>No Robarás</t>
  </si>
  <si>
    <t>Mono Con Gallinas</t>
  </si>
  <si>
    <t>Alfredo León</t>
  </si>
  <si>
    <t>Distante Cercanía</t>
  </si>
  <si>
    <t>Alek Schelenker /Diego Coral</t>
  </si>
  <si>
    <t>Ruta De La Luna</t>
  </si>
  <si>
    <t>Juan Sebastián Jácome</t>
  </si>
  <si>
    <t>El Facilitador</t>
  </si>
  <si>
    <t>Víctor Arregui</t>
  </si>
  <si>
    <t>Resonancia</t>
  </si>
  <si>
    <t>Mateo Herrera</t>
  </si>
  <si>
    <t>Tinta Sangre</t>
  </si>
  <si>
    <t>Cuento Sin Hadas</t>
  </si>
  <si>
    <t>Sergio Briones</t>
  </si>
  <si>
    <t>Ya No Soy Pura</t>
  </si>
  <si>
    <t>Edgar Rojas</t>
  </si>
  <si>
    <t>Rompete Una Pata</t>
  </si>
  <si>
    <t>El Barrio De Las Mujeres Solas</t>
  </si>
  <si>
    <t>Galo Betancouth</t>
  </si>
  <si>
    <t>13 Puertas</t>
  </si>
  <si>
    <t xml:space="preserve">David Rubio </t>
  </si>
  <si>
    <t>El Conejo Velasco</t>
  </si>
  <si>
    <t>Defensa 1464</t>
  </si>
  <si>
    <t>La Casa Del Ritmo, A Film About Los Amigos Invisibles</t>
  </si>
  <si>
    <t>La Tola Box</t>
  </si>
  <si>
    <t>Pável Quevedo</t>
  </si>
  <si>
    <t>Asier y yo</t>
  </si>
  <si>
    <t>Aitor Merino</t>
  </si>
  <si>
    <t>Silencio En La Tierra De Los Sueños</t>
  </si>
  <si>
    <t>Tito Molina</t>
  </si>
  <si>
    <t>Un Par De Estúpidos</t>
  </si>
  <si>
    <t>Iván Valero</t>
  </si>
  <si>
    <t>El Secreto De La Luz</t>
  </si>
  <si>
    <t>Rafael Barriga</t>
  </si>
  <si>
    <t>Quito 2023</t>
  </si>
  <si>
    <t>Cesar J.F Moscoso</t>
  </si>
  <si>
    <t>Saudade</t>
  </si>
  <si>
    <t>Juan Carlos Donoso</t>
  </si>
  <si>
    <t xml:space="preserve">Alberto Spencer </t>
  </si>
  <si>
    <t>Paúl Venegas</t>
  </si>
  <si>
    <t>Feriado</t>
  </si>
  <si>
    <t>Diego Araujo</t>
  </si>
  <si>
    <t>A Estas Alturas De La Vida</t>
  </si>
  <si>
    <t>Alex Cisneros/Manuel Calisto</t>
  </si>
  <si>
    <t>Ochentaysiete</t>
  </si>
  <si>
    <t>Anahí Hoeneisen Y Daniel Andrade</t>
  </si>
  <si>
    <t>Novios Por Esta Noche</t>
  </si>
  <si>
    <t>Luis Rojas Amaya/Israel Ricaurte</t>
  </si>
  <si>
    <t>La Herencia</t>
  </si>
  <si>
    <t>Guillermo Angamarca</t>
  </si>
  <si>
    <t>Ciudad Sin Sombras</t>
  </si>
  <si>
    <t>Bernardo Cañizares</t>
  </si>
  <si>
    <t>Sexi Montañita</t>
  </si>
  <si>
    <t>Alberto Pablo Rivera</t>
  </si>
  <si>
    <t>!A Un Dólar¡ !A Un Dólar¡</t>
  </si>
  <si>
    <t>María Aguilera Reche</t>
  </si>
  <si>
    <t>Fusionlab</t>
  </si>
  <si>
    <t>Ana Carolina Báez</t>
  </si>
  <si>
    <t>Carlitos</t>
  </si>
  <si>
    <t>Travesía</t>
  </si>
  <si>
    <t>Medardo</t>
  </si>
  <si>
    <t>La Rompecuellos</t>
  </si>
  <si>
    <t>La Trampa</t>
  </si>
  <si>
    <t>Alba</t>
  </si>
  <si>
    <t>Javier Izquierdo</t>
  </si>
  <si>
    <t>El 49</t>
  </si>
  <si>
    <t>El Duende Sátiro</t>
  </si>
  <si>
    <t>52 Segundos</t>
  </si>
  <si>
    <t>Killa</t>
  </si>
  <si>
    <t>Quijotes Negros</t>
  </si>
  <si>
    <t>Horas Exhaustas</t>
  </si>
  <si>
    <t>Contragolpe</t>
  </si>
  <si>
    <t>Mi Tía Toty</t>
  </si>
  <si>
    <t>Chuquiragua</t>
  </si>
  <si>
    <t>Si Yo Muero Primero</t>
  </si>
  <si>
    <t>Sólo Es Una Más</t>
  </si>
  <si>
    <t>Tal vez mañana</t>
  </si>
  <si>
    <t>Dos Papás en Navidad</t>
  </si>
  <si>
    <t>Oscuridad</t>
  </si>
  <si>
    <t>Propagandia</t>
  </si>
  <si>
    <t>Carlos Andrés Vera</t>
  </si>
  <si>
    <t>Cenizas</t>
  </si>
  <si>
    <t>J. J. El Ruiseñor de América</t>
  </si>
  <si>
    <t>Minuto Final</t>
  </si>
  <si>
    <t>No Todo es Trabajo</t>
  </si>
  <si>
    <t>Agujero Negro</t>
  </si>
  <si>
    <t>Ecuatorian Shetta</t>
  </si>
  <si>
    <t>Siguiente Round</t>
  </si>
  <si>
    <t>Sacachun</t>
  </si>
  <si>
    <t>3-03 Rescate</t>
  </si>
  <si>
    <t>La Dama Tapada</t>
  </si>
  <si>
    <t>El lugar donde se juntan los polos</t>
  </si>
  <si>
    <t>AÑO</t>
  </si>
  <si>
    <t xml:space="preserve">PELÍCULA ECUATORIANAS </t>
  </si>
  <si>
    <t xml:space="preserve">DIRECTOR </t>
  </si>
  <si>
    <t xml:space="preserve">FECHA 
DE ESTRENO </t>
  </si>
  <si>
    <t xml:space="preserve">Carlos Alfredo 
Piñeiros Rosales </t>
  </si>
  <si>
    <t xml:space="preserve">José Antonio 
Guayasamín </t>
  </si>
  <si>
    <t>Irresponsabilidad 
Compartida</t>
  </si>
  <si>
    <t xml:space="preserve">Jorge Beltrán </t>
  </si>
  <si>
    <t>Adolecentes</t>
  </si>
  <si>
    <t xml:space="preserve">Rogelio Hermógenes
 Gordón Sandoval  </t>
  </si>
  <si>
    <t xml:space="preserve">Dario Alonso 
Aguirre Guevara </t>
  </si>
  <si>
    <t>Nitsy Grau Crespo</t>
  </si>
  <si>
    <t>El Secreto de Magdalena</t>
  </si>
  <si>
    <t xml:space="preserve">Josue Bolívar 
Miranda Idrovo  </t>
  </si>
  <si>
    <t xml:space="preserve">Daniel Francisco
 Benavides Cornejo </t>
  </si>
  <si>
    <t xml:space="preserve">Vengo Volviendo </t>
  </si>
  <si>
    <t>Gabriel Páez
 Hernandez</t>
  </si>
  <si>
    <t>Carlos Alberto
 Larrea Cabrera</t>
  </si>
  <si>
    <t xml:space="preserve">El Gobernador </t>
  </si>
  <si>
    <t xml:space="preserve">José Alex 
Carmona Ospina </t>
  </si>
  <si>
    <t>Alfaro Vive Carajo</t>
  </si>
  <si>
    <t>Mauricio 
Samaniego Ponce</t>
  </si>
  <si>
    <t>Tan Distintos</t>
  </si>
  <si>
    <t xml:space="preserve">Pablo Arturo 
Súarez Pástor </t>
  </si>
  <si>
    <t>Sed</t>
  </si>
  <si>
    <t xml:space="preserve">Joseph Albert 
Houlberg Silva </t>
  </si>
  <si>
    <t>Acariciando a mi Niño</t>
  </si>
  <si>
    <t>Santiago  Marcelo 
Terán Andrade</t>
  </si>
  <si>
    <t>Entre Sombras: Averno</t>
  </si>
  <si>
    <t>Xavier Antonio
 Bustamante Ruiz</t>
  </si>
  <si>
    <t>Con alas para volar</t>
  </si>
  <si>
    <t xml:space="preserve">Alex Ricardo
 Jácome Moya </t>
  </si>
  <si>
    <t>Sin Muertos no hay Carnaval</t>
  </si>
  <si>
    <t xml:space="preserve">Juan Sebastián
Cordero Espinosa </t>
  </si>
  <si>
    <t>Instantánea</t>
  </si>
  <si>
    <t xml:space="preserve">Catalina 
Arango Cadavid  </t>
  </si>
  <si>
    <t xml:space="preserve">Ana Barragán 
Carrión  </t>
  </si>
  <si>
    <t>Leonardo Rafael
 Gutierrez</t>
  </si>
  <si>
    <t xml:space="preserve">Marcela Carolina
 Camacho Pardo  </t>
  </si>
  <si>
    <t>Jorge Eduardo 
Bastidas Zea</t>
  </si>
  <si>
    <t xml:space="preserve">Javier Andrés
 Andrade Morales  </t>
  </si>
  <si>
    <t>Segundo Alberto 
Muenala</t>
  </si>
  <si>
    <t>Sandino Edmundo
Burbano del Hierro</t>
  </si>
  <si>
    <t xml:space="preserve">Andrés Cornejo Pinto </t>
  </si>
  <si>
    <t xml:space="preserve">Leandro Federico 
Sotomayor Espinosa </t>
  </si>
  <si>
    <t xml:space="preserve">León Felipe 
Troya Rodríguez </t>
  </si>
  <si>
    <t xml:space="preserve">Mateo Herrera
 Cornejo </t>
  </si>
  <si>
    <t xml:space="preserve">Rodolfo Ignacio
 Muñoz Zapata  </t>
  </si>
  <si>
    <t xml:space="preserve">Dwight  Gregorich </t>
  </si>
  <si>
    <t>Tayos, El Ministerio 
del Mundo Intraterrestre</t>
  </si>
  <si>
    <t>Miguel Garzón 
Grazón</t>
  </si>
  <si>
    <t xml:space="preserve">Alex Ricardo 
Jácome Moya </t>
  </si>
  <si>
    <t xml:space="preserve">Jaime Anibal
 Rosero Romero  </t>
  </si>
  <si>
    <t>Verano no miente</t>
  </si>
  <si>
    <t xml:space="preserve">Ernesto Santisteban </t>
  </si>
  <si>
    <t>Del Núcleo al Sol</t>
  </si>
  <si>
    <t>Oliver Lee 
Garland Freire</t>
  </si>
  <si>
    <t xml:space="preserve">Juan Sebastián 
Jácome </t>
  </si>
  <si>
    <t>César 
Carmigniani Garcés</t>
  </si>
  <si>
    <t>Luis Radium 
Aviles Hinojosa</t>
  </si>
  <si>
    <t xml:space="preserve">Rogelio Hermógenes 
Gordón Sandoval  </t>
  </si>
  <si>
    <t>A son of Man</t>
  </si>
  <si>
    <t>Luis Felipe
Fernández</t>
  </si>
  <si>
    <t>Daniel Germán Varela</t>
  </si>
  <si>
    <t>Un minuto de vida</t>
  </si>
  <si>
    <t>Nixon Chalacamá</t>
  </si>
  <si>
    <t>Ernesto Andrés 
Yturralde Torres</t>
  </si>
  <si>
    <t>Gabriel
Páez Hernandez</t>
  </si>
  <si>
    <t>La Profecia del Munay</t>
  </si>
  <si>
    <t>Ñaupany Puma
 Gumán Paredes</t>
  </si>
  <si>
    <t>Josue Bolivar
Miranda Idrobo</t>
  </si>
  <si>
    <t>La Chica del Lago</t>
  </si>
  <si>
    <t>Jorge Bastidas Zea</t>
  </si>
  <si>
    <t>Proyecto Bullying</t>
  </si>
  <si>
    <t>Felipe Irigoyen 
y Andrés Garófalo</t>
  </si>
  <si>
    <t>Ventaja</t>
  </si>
  <si>
    <t>Amarukan: el Retorno de la Pachamama</t>
  </si>
  <si>
    <t>Estación Polar: Mamá Vudú</t>
  </si>
  <si>
    <t>Muerte en Berruecos</t>
  </si>
  <si>
    <t>Generación Invisible</t>
  </si>
  <si>
    <t>Torero</t>
  </si>
  <si>
    <t>Azules turquesas</t>
  </si>
  <si>
    <t>La Mala Noche</t>
  </si>
  <si>
    <t>Dedicada a mi ex</t>
  </si>
  <si>
    <t>TAQUILLA</t>
  </si>
  <si>
    <t>kristian Mckay</t>
  </si>
  <si>
    <t>Naupany Puma</t>
  </si>
  <si>
    <t>David Holguín</t>
  </si>
  <si>
    <t>Irina Gamayunova</t>
  </si>
  <si>
    <t>Nhora Salgado</t>
  </si>
  <si>
    <t>Mónica Mancero</t>
  </si>
  <si>
    <t>Andrés Centeno</t>
  </si>
  <si>
    <t>Caupolican Ylich Ovalles  Sequera</t>
  </si>
  <si>
    <t>ESPECTADORES</t>
  </si>
  <si>
    <t>No</t>
  </si>
  <si>
    <t>Francisco Ron</t>
  </si>
  <si>
    <t>Cuando Ellos se Fueron</t>
  </si>
  <si>
    <t>Vacío</t>
  </si>
  <si>
    <t>Tzantza: Cabezas Encogidas</t>
  </si>
  <si>
    <t>Panamá</t>
  </si>
  <si>
    <t>Alguien Debe Hacerlo</t>
  </si>
  <si>
    <t xml:space="preserve">Verónica Haro Abril </t>
  </si>
  <si>
    <t>Javier Jácome Álvarez</t>
  </si>
  <si>
    <t xml:space="preserve">Dario León </t>
  </si>
  <si>
    <t>Algoritmo(*)</t>
  </si>
  <si>
    <t>Carlos Piñeiros / Darío León Rogerio Moncayo / Victor Jimenez</t>
  </si>
  <si>
    <t>Nos falta 3</t>
  </si>
  <si>
    <t>Gabriela Estefanía Loja Duchi, Marisol Estefanía Pesantez Morales</t>
  </si>
  <si>
    <t>A nosotros tu reino</t>
  </si>
  <si>
    <t>Horacio Gómez Alcalá</t>
  </si>
  <si>
    <t>via streaming</t>
  </si>
  <si>
    <t>OBSERVACIÓN</t>
  </si>
  <si>
    <t>Sumergible</t>
  </si>
  <si>
    <t>Sansón</t>
  </si>
  <si>
    <t>Pavel Quevedo</t>
  </si>
  <si>
    <t>GÉNERO</t>
  </si>
  <si>
    <t>Documental</t>
  </si>
  <si>
    <t>Galápagos: Paraíso en Pérdida</t>
  </si>
  <si>
    <t>Gustavo Yánez</t>
  </si>
  <si>
    <t>Ficción</t>
  </si>
  <si>
    <t>La Importancia De Llamarse Satya Bicknell Rothon</t>
  </si>
  <si>
    <t>Juliana Khalifé</t>
  </si>
  <si>
    <t>N/D</t>
  </si>
  <si>
    <t>Quien es X. Moscoso?</t>
  </si>
  <si>
    <t>El Grill de César</t>
  </si>
  <si>
    <t>Gafas Amarillas</t>
  </si>
  <si>
    <t>MISFIT</t>
  </si>
  <si>
    <t>UIO: Sácame a pasear</t>
  </si>
  <si>
    <t>Iván Mora Manzano</t>
  </si>
  <si>
    <t>Orlando Herrera</t>
  </si>
  <si>
    <t>Micaela Rueda</t>
  </si>
  <si>
    <t xml:space="preserve">Translúcido </t>
  </si>
  <si>
    <t>Christian Moya</t>
  </si>
  <si>
    <t>Reestreno</t>
  </si>
  <si>
    <t>La Leyenda de los Tayos</t>
  </si>
  <si>
    <t>Galo Semblantes</t>
  </si>
  <si>
    <t>Algoritmo</t>
  </si>
  <si>
    <t>Rogerio Moncayo</t>
  </si>
  <si>
    <t>Libre</t>
  </si>
  <si>
    <t>José Cobo</t>
  </si>
  <si>
    <t>Delirio 19</t>
  </si>
  <si>
    <t>Sala de cine independiente</t>
  </si>
  <si>
    <t>Travesía (re)</t>
  </si>
  <si>
    <t>Alba (re)</t>
  </si>
  <si>
    <t>Hypnotic, La Película</t>
  </si>
  <si>
    <t>Yesu Acosta</t>
  </si>
  <si>
    <t>Enchufe sin visa (re)</t>
  </si>
  <si>
    <t>Vacío (re)</t>
  </si>
  <si>
    <t>Lo Invisible</t>
  </si>
  <si>
    <t>Alfredo Bravo y Natalia Ramirez</t>
  </si>
  <si>
    <t>Barcelona: Amarillo de Verdad</t>
  </si>
  <si>
    <t>Oliver Acuña</t>
  </si>
  <si>
    <t>Perseguido</t>
  </si>
  <si>
    <t>Alex Jácome</t>
  </si>
  <si>
    <t>Quebrada</t>
  </si>
  <si>
    <t>Felipe Cordero</t>
  </si>
  <si>
    <t>Entre Marx y una Mujer Desnuda (re)</t>
  </si>
  <si>
    <t>Camilo Luzuriaga</t>
  </si>
  <si>
    <t>Comedia</t>
  </si>
  <si>
    <t>Pablo Secaira</t>
  </si>
  <si>
    <t>Huellas:  El Viaje de la Mujer Pájaro</t>
  </si>
  <si>
    <t>Big Bang</t>
  </si>
  <si>
    <t>Wilson Burbano</t>
  </si>
  <si>
    <t>Drama</t>
  </si>
  <si>
    <t>estreno en salas de cine comercial</t>
  </si>
  <si>
    <t>Fuente: International Box Office EssentialsTM, un producto de Comscore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</si>
</sst>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164" fontId="0" fillId="0" borderId="1" xfId="1" applyFont="1" applyBorder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Fill="1" applyBorder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quotePrefix="1" applyBorder="1"/>
    <xf numFmtId="0" fontId="5" fillId="0" borderId="0" xfId="0" applyFont="1"/>
    <xf numFmtId="165" fontId="0" fillId="0" borderId="1" xfId="0" applyNumberFormat="1" applyBorder="1"/>
    <xf numFmtId="164" fontId="0" fillId="0" borderId="1" xfId="0" applyNumberFormat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9"/>
  <sheetViews>
    <sheetView tabSelected="1" topLeftCell="A159" workbookViewId="0">
      <selection activeCell="A179" sqref="A179"/>
    </sheetView>
  </sheetViews>
  <sheetFormatPr baseColWidth="10" defaultRowHeight="15" x14ac:dyDescent="0.2"/>
  <cols>
    <col min="1" max="1" width="6.83203125" style="2" customWidth="1"/>
    <col min="2" max="2" width="6.6640625" customWidth="1"/>
    <col min="3" max="3" width="34" customWidth="1"/>
    <col min="4" max="4" width="27.1640625" customWidth="1"/>
    <col min="5" max="5" width="13.5" customWidth="1"/>
    <col min="6" max="6" width="16.33203125" customWidth="1"/>
    <col min="7" max="7" width="13.1640625" bestFit="1" customWidth="1"/>
    <col min="8" max="8" width="12.6640625" bestFit="1" customWidth="1"/>
    <col min="9" max="9" width="28.1640625" customWidth="1"/>
  </cols>
  <sheetData>
    <row r="1" spans="1:9" ht="21.75" customHeight="1" x14ac:dyDescent="0.2">
      <c r="A1" s="4" t="s">
        <v>278</v>
      </c>
      <c r="B1" s="4" t="s">
        <v>184</v>
      </c>
      <c r="C1" s="4" t="s">
        <v>185</v>
      </c>
      <c r="D1" s="5" t="s">
        <v>186</v>
      </c>
      <c r="E1" s="5" t="s">
        <v>299</v>
      </c>
      <c r="F1" s="4" t="s">
        <v>187</v>
      </c>
      <c r="G1" s="4" t="s">
        <v>268</v>
      </c>
      <c r="H1" s="4" t="s">
        <v>277</v>
      </c>
      <c r="I1" s="4" t="s">
        <v>295</v>
      </c>
    </row>
    <row r="2" spans="1:9" x14ac:dyDescent="0.2">
      <c r="A2" s="6">
        <v>1</v>
      </c>
      <c r="B2" s="3">
        <v>2007</v>
      </c>
      <c r="C2" s="3" t="s">
        <v>183</v>
      </c>
      <c r="D2" s="3" t="s">
        <v>0</v>
      </c>
      <c r="E2" s="3" t="s">
        <v>300</v>
      </c>
      <c r="F2" s="11" t="s">
        <v>306</v>
      </c>
      <c r="G2" s="4"/>
      <c r="H2" s="7"/>
      <c r="I2" s="8"/>
    </row>
    <row r="3" spans="1:9" x14ac:dyDescent="0.2">
      <c r="A3" s="6">
        <v>2</v>
      </c>
      <c r="B3" s="3">
        <v>2007</v>
      </c>
      <c r="C3" s="3" t="s">
        <v>1</v>
      </c>
      <c r="D3" s="3" t="s">
        <v>2</v>
      </c>
      <c r="E3" s="3" t="s">
        <v>300</v>
      </c>
      <c r="F3" s="11">
        <v>39229</v>
      </c>
      <c r="G3" s="4"/>
      <c r="H3" s="7"/>
      <c r="I3" s="8"/>
    </row>
    <row r="4" spans="1:9" x14ac:dyDescent="0.2">
      <c r="A4" s="6">
        <v>3</v>
      </c>
      <c r="B4" s="3">
        <v>2007</v>
      </c>
      <c r="C4" s="3" t="s">
        <v>3</v>
      </c>
      <c r="D4" s="3" t="s">
        <v>4</v>
      </c>
      <c r="E4" s="3" t="s">
        <v>300</v>
      </c>
      <c r="F4" s="11" t="s">
        <v>306</v>
      </c>
      <c r="G4" s="4"/>
      <c r="H4" s="7"/>
      <c r="I4" s="8"/>
    </row>
    <row r="5" spans="1:9" x14ac:dyDescent="0.2">
      <c r="A5" s="6">
        <v>4</v>
      </c>
      <c r="B5" s="3">
        <v>2007</v>
      </c>
      <c r="C5" s="3" t="s">
        <v>5</v>
      </c>
      <c r="D5" s="3" t="s">
        <v>6</v>
      </c>
      <c r="E5" s="3" t="s">
        <v>300</v>
      </c>
      <c r="F5" s="11">
        <v>39348</v>
      </c>
      <c r="G5" s="4"/>
      <c r="H5" s="7"/>
      <c r="I5" s="8"/>
    </row>
    <row r="6" spans="1:9" x14ac:dyDescent="0.2">
      <c r="A6" s="6">
        <v>5</v>
      </c>
      <c r="B6" s="3">
        <v>2007</v>
      </c>
      <c r="C6" s="3" t="s">
        <v>7</v>
      </c>
      <c r="D6" s="3" t="s">
        <v>8</v>
      </c>
      <c r="E6" s="3" t="s">
        <v>300</v>
      </c>
      <c r="F6" s="11">
        <v>39394</v>
      </c>
      <c r="G6" s="4"/>
      <c r="H6" s="7"/>
      <c r="I6" s="8"/>
    </row>
    <row r="7" spans="1:9" x14ac:dyDescent="0.2">
      <c r="A7" s="6">
        <v>6</v>
      </c>
      <c r="B7" s="3">
        <v>2007</v>
      </c>
      <c r="C7" s="3" t="s">
        <v>9</v>
      </c>
      <c r="D7" s="3" t="s">
        <v>10</v>
      </c>
      <c r="E7" s="3" t="s">
        <v>303</v>
      </c>
      <c r="F7" s="11">
        <v>39185</v>
      </c>
      <c r="G7" s="7">
        <f>H7*2.5</f>
        <v>100000</v>
      </c>
      <c r="H7" s="7">
        <v>40000</v>
      </c>
      <c r="I7" s="8"/>
    </row>
    <row r="8" spans="1:9" x14ac:dyDescent="0.2">
      <c r="A8" s="6">
        <v>7</v>
      </c>
      <c r="B8" s="3">
        <v>2008</v>
      </c>
      <c r="C8" s="3" t="s">
        <v>11</v>
      </c>
      <c r="D8" s="3" t="s">
        <v>12</v>
      </c>
      <c r="E8" s="3" t="s">
        <v>300</v>
      </c>
      <c r="F8" s="11">
        <v>39780</v>
      </c>
      <c r="G8" s="4"/>
      <c r="H8" s="7"/>
      <c r="I8" s="8"/>
    </row>
    <row r="9" spans="1:9" x14ac:dyDescent="0.2">
      <c r="A9" s="6">
        <v>8</v>
      </c>
      <c r="B9" s="3">
        <v>2008</v>
      </c>
      <c r="C9" s="3" t="s">
        <v>13</v>
      </c>
      <c r="D9" s="3" t="s">
        <v>14</v>
      </c>
      <c r="E9" s="3" t="s">
        <v>303</v>
      </c>
      <c r="F9" s="11">
        <v>39766</v>
      </c>
      <c r="G9" s="4"/>
      <c r="H9" s="7"/>
      <c r="I9" s="8"/>
    </row>
    <row r="10" spans="1:9" x14ac:dyDescent="0.2">
      <c r="A10" s="6">
        <v>9</v>
      </c>
      <c r="B10" s="3">
        <v>2008</v>
      </c>
      <c r="C10" s="3" t="s">
        <v>15</v>
      </c>
      <c r="D10" s="3" t="s">
        <v>16</v>
      </c>
      <c r="E10" s="3" t="s">
        <v>303</v>
      </c>
      <c r="F10" s="11">
        <v>39723</v>
      </c>
      <c r="G10" s="7">
        <f>H10*2.5</f>
        <v>212500</v>
      </c>
      <c r="H10" s="7">
        <v>85000</v>
      </c>
      <c r="I10" s="8"/>
    </row>
    <row r="11" spans="1:9" x14ac:dyDescent="0.2">
      <c r="A11" s="6">
        <v>10</v>
      </c>
      <c r="B11" s="3">
        <v>2009</v>
      </c>
      <c r="C11" s="3" t="s">
        <v>17</v>
      </c>
      <c r="D11" s="3" t="s">
        <v>18</v>
      </c>
      <c r="E11" s="3" t="s">
        <v>303</v>
      </c>
      <c r="F11" s="11">
        <v>39848</v>
      </c>
      <c r="G11" s="4"/>
      <c r="H11" s="7"/>
      <c r="I11" s="8"/>
    </row>
    <row r="12" spans="1:9" x14ac:dyDescent="0.2">
      <c r="A12" s="6">
        <v>11</v>
      </c>
      <c r="B12" s="3">
        <v>2009</v>
      </c>
      <c r="C12" s="3" t="s">
        <v>19</v>
      </c>
      <c r="D12" s="3" t="s">
        <v>20</v>
      </c>
      <c r="E12" s="3" t="s">
        <v>300</v>
      </c>
      <c r="F12" s="11">
        <v>39945</v>
      </c>
      <c r="G12" s="4"/>
      <c r="H12" s="7"/>
      <c r="I12" s="8"/>
    </row>
    <row r="13" spans="1:9" x14ac:dyDescent="0.2">
      <c r="A13" s="6">
        <v>12</v>
      </c>
      <c r="B13" s="3">
        <v>2009</v>
      </c>
      <c r="C13" s="3" t="s">
        <v>21</v>
      </c>
      <c r="D13" s="3" t="s">
        <v>22</v>
      </c>
      <c r="E13" s="3" t="s">
        <v>303</v>
      </c>
      <c r="F13" s="11">
        <v>39948</v>
      </c>
      <c r="G13" s="7">
        <f>H13*2.5</f>
        <v>50000</v>
      </c>
      <c r="H13" s="7">
        <v>20000</v>
      </c>
      <c r="I13" s="8"/>
    </row>
    <row r="14" spans="1:9" x14ac:dyDescent="0.2">
      <c r="A14" s="6">
        <v>13</v>
      </c>
      <c r="B14" s="3">
        <v>2009</v>
      </c>
      <c r="C14" s="3" t="s">
        <v>23</v>
      </c>
      <c r="D14" s="3" t="s">
        <v>24</v>
      </c>
      <c r="E14" s="3" t="s">
        <v>303</v>
      </c>
      <c r="F14" s="11">
        <v>40004</v>
      </c>
      <c r="G14" s="4"/>
      <c r="H14" s="7"/>
      <c r="I14" s="8"/>
    </row>
    <row r="15" spans="1:9" x14ac:dyDescent="0.2">
      <c r="A15" s="6">
        <v>14</v>
      </c>
      <c r="B15" s="3">
        <v>2009</v>
      </c>
      <c r="C15" s="3" t="s">
        <v>25</v>
      </c>
      <c r="D15" s="3" t="s">
        <v>4</v>
      </c>
      <c r="E15" s="3" t="s">
        <v>300</v>
      </c>
      <c r="F15" s="11">
        <v>39948</v>
      </c>
      <c r="G15" s="4"/>
      <c r="H15" s="7"/>
      <c r="I15" s="8"/>
    </row>
    <row r="16" spans="1:9" x14ac:dyDescent="0.2">
      <c r="A16" s="6">
        <v>15</v>
      </c>
      <c r="B16" s="3">
        <v>2009</v>
      </c>
      <c r="C16" s="3" t="s">
        <v>26</v>
      </c>
      <c r="D16" s="3" t="s">
        <v>27</v>
      </c>
      <c r="E16" s="3" t="s">
        <v>303</v>
      </c>
      <c r="F16" s="11">
        <v>40039</v>
      </c>
      <c r="G16" s="4"/>
      <c r="H16" s="7"/>
      <c r="I16" s="8"/>
    </row>
    <row r="17" spans="1:9" x14ac:dyDescent="0.2">
      <c r="A17" s="6">
        <v>16</v>
      </c>
      <c r="B17" s="3">
        <v>2009</v>
      </c>
      <c r="C17" s="3" t="s">
        <v>28</v>
      </c>
      <c r="D17" s="3" t="s">
        <v>29</v>
      </c>
      <c r="E17" s="3" t="s">
        <v>300</v>
      </c>
      <c r="F17" s="11">
        <v>39934</v>
      </c>
      <c r="G17" s="4"/>
      <c r="H17" s="7"/>
      <c r="I17" s="8"/>
    </row>
    <row r="18" spans="1:9" x14ac:dyDescent="0.2">
      <c r="A18" s="6">
        <v>17</v>
      </c>
      <c r="B18" s="3">
        <v>2009</v>
      </c>
      <c r="C18" s="3" t="s">
        <v>30</v>
      </c>
      <c r="D18" s="3" t="s">
        <v>31</v>
      </c>
      <c r="E18" s="3" t="s">
        <v>300</v>
      </c>
      <c r="F18" s="11">
        <v>40067</v>
      </c>
      <c r="G18" s="4"/>
      <c r="H18" s="7"/>
      <c r="I18" s="8"/>
    </row>
    <row r="19" spans="1:9" x14ac:dyDescent="0.2">
      <c r="A19" s="6">
        <v>18</v>
      </c>
      <c r="B19" s="3">
        <v>2009</v>
      </c>
      <c r="C19" s="3" t="s">
        <v>32</v>
      </c>
      <c r="D19" s="3" t="s">
        <v>33</v>
      </c>
      <c r="E19" s="3" t="s">
        <v>303</v>
      </c>
      <c r="F19" s="11">
        <v>39878</v>
      </c>
      <c r="G19" s="4"/>
      <c r="H19" s="7"/>
      <c r="I19" s="8"/>
    </row>
    <row r="20" spans="1:9" x14ac:dyDescent="0.2">
      <c r="A20" s="6">
        <v>19</v>
      </c>
      <c r="B20" s="3">
        <v>2009</v>
      </c>
      <c r="C20" s="3" t="s">
        <v>34</v>
      </c>
      <c r="D20" s="3" t="s">
        <v>35</v>
      </c>
      <c r="E20" s="3" t="s">
        <v>303</v>
      </c>
      <c r="F20" s="11">
        <v>40102</v>
      </c>
      <c r="G20" s="4"/>
      <c r="H20" s="7"/>
      <c r="I20" s="8"/>
    </row>
    <row r="21" spans="1:9" x14ac:dyDescent="0.2">
      <c r="A21" s="6">
        <v>20</v>
      </c>
      <c r="B21" s="3">
        <v>2009</v>
      </c>
      <c r="C21" s="3" t="s">
        <v>36</v>
      </c>
      <c r="D21" s="3" t="s">
        <v>37</v>
      </c>
      <c r="E21" s="3" t="s">
        <v>303</v>
      </c>
      <c r="F21" s="11">
        <v>40073</v>
      </c>
      <c r="G21" s="4"/>
      <c r="H21" s="7"/>
      <c r="I21" s="8"/>
    </row>
    <row r="22" spans="1:9" x14ac:dyDescent="0.2">
      <c r="A22" s="6">
        <v>21</v>
      </c>
      <c r="B22" s="3">
        <v>2010</v>
      </c>
      <c r="C22" s="3" t="s">
        <v>38</v>
      </c>
      <c r="D22" s="3" t="s">
        <v>39</v>
      </c>
      <c r="E22" s="3" t="s">
        <v>303</v>
      </c>
      <c r="F22" s="11">
        <v>40233</v>
      </c>
      <c r="G22" s="4"/>
      <c r="H22" s="7"/>
      <c r="I22" s="8"/>
    </row>
    <row r="23" spans="1:9" x14ac:dyDescent="0.2">
      <c r="A23" s="6">
        <v>22</v>
      </c>
      <c r="B23" s="3">
        <v>2010</v>
      </c>
      <c r="C23" s="3" t="s">
        <v>40</v>
      </c>
      <c r="D23" s="3" t="s">
        <v>41</v>
      </c>
      <c r="E23" s="3" t="s">
        <v>303</v>
      </c>
      <c r="F23" s="11">
        <v>40326</v>
      </c>
      <c r="G23" s="4"/>
      <c r="H23" s="7"/>
      <c r="I23" s="8"/>
    </row>
    <row r="24" spans="1:9" x14ac:dyDescent="0.2">
      <c r="A24" s="6">
        <v>23</v>
      </c>
      <c r="B24" s="3">
        <v>2010</v>
      </c>
      <c r="C24" s="3" t="s">
        <v>42</v>
      </c>
      <c r="D24" s="3" t="s">
        <v>4</v>
      </c>
      <c r="E24" s="3" t="s">
        <v>300</v>
      </c>
      <c r="F24" s="11">
        <v>40402</v>
      </c>
      <c r="G24" s="4"/>
      <c r="H24" s="7"/>
      <c r="I24" s="8"/>
    </row>
    <row r="25" spans="1:9" x14ac:dyDescent="0.2">
      <c r="A25" s="6">
        <v>24</v>
      </c>
      <c r="B25" s="3">
        <v>2010</v>
      </c>
      <c r="C25" s="3" t="s">
        <v>43</v>
      </c>
      <c r="D25" s="3" t="s">
        <v>44</v>
      </c>
      <c r="E25" s="3" t="s">
        <v>303</v>
      </c>
      <c r="F25" s="11">
        <v>40459</v>
      </c>
      <c r="G25" s="4"/>
      <c r="H25" s="7"/>
      <c r="I25" s="8"/>
    </row>
    <row r="26" spans="1:9" x14ac:dyDescent="0.2">
      <c r="A26" s="6">
        <v>25</v>
      </c>
      <c r="B26" s="3">
        <v>2010</v>
      </c>
      <c r="C26" s="3" t="s">
        <v>45</v>
      </c>
      <c r="D26" s="3" t="s">
        <v>46</v>
      </c>
      <c r="E26" s="3" t="s">
        <v>303</v>
      </c>
      <c r="F26" s="11">
        <v>40491</v>
      </c>
      <c r="G26" s="4"/>
      <c r="H26" s="7"/>
      <c r="I26" s="8"/>
    </row>
    <row r="27" spans="1:9" x14ac:dyDescent="0.2">
      <c r="A27" s="6">
        <v>26</v>
      </c>
      <c r="B27" s="3">
        <v>2010</v>
      </c>
      <c r="C27" s="3" t="s">
        <v>47</v>
      </c>
      <c r="D27" s="3" t="s">
        <v>48</v>
      </c>
      <c r="E27" s="3" t="s">
        <v>303</v>
      </c>
      <c r="F27" s="11">
        <v>40452</v>
      </c>
      <c r="G27" s="7">
        <f>H27*2.5</f>
        <v>405000</v>
      </c>
      <c r="H27" s="7">
        <v>162000</v>
      </c>
      <c r="I27" s="8"/>
    </row>
    <row r="28" spans="1:9" x14ac:dyDescent="0.2">
      <c r="A28" s="6">
        <v>27</v>
      </c>
      <c r="B28" s="3">
        <v>2011</v>
      </c>
      <c r="C28" s="3" t="s">
        <v>49</v>
      </c>
      <c r="D28" s="3" t="s">
        <v>50</v>
      </c>
      <c r="E28" s="3" t="s">
        <v>300</v>
      </c>
      <c r="F28" s="11">
        <v>40550</v>
      </c>
      <c r="G28" s="4"/>
      <c r="H28" s="7"/>
      <c r="I28" s="8"/>
    </row>
    <row r="29" spans="1:9" x14ac:dyDescent="0.2">
      <c r="A29" s="6">
        <v>28</v>
      </c>
      <c r="B29" s="3">
        <v>2011</v>
      </c>
      <c r="C29" s="3" t="s">
        <v>51</v>
      </c>
      <c r="D29" s="3" t="s">
        <v>52</v>
      </c>
      <c r="E29" s="3" t="s">
        <v>300</v>
      </c>
      <c r="F29" s="11">
        <v>40620</v>
      </c>
      <c r="G29" s="4"/>
      <c r="H29" s="7"/>
      <c r="I29" s="8"/>
    </row>
    <row r="30" spans="1:9" x14ac:dyDescent="0.2">
      <c r="A30" s="6">
        <v>29</v>
      </c>
      <c r="B30" s="3">
        <v>2011</v>
      </c>
      <c r="C30" s="3" t="s">
        <v>53</v>
      </c>
      <c r="D30" s="3" t="s">
        <v>54</v>
      </c>
      <c r="E30" s="3" t="s">
        <v>303</v>
      </c>
      <c r="F30" s="11">
        <v>40828</v>
      </c>
      <c r="G30" s="4"/>
      <c r="H30" s="7"/>
      <c r="I30" s="8"/>
    </row>
    <row r="31" spans="1:9" x14ac:dyDescent="0.2">
      <c r="A31" s="6">
        <v>30</v>
      </c>
      <c r="B31" s="3">
        <v>2011</v>
      </c>
      <c r="C31" s="3" t="s">
        <v>55</v>
      </c>
      <c r="D31" s="3" t="s">
        <v>56</v>
      </c>
      <c r="E31" s="3" t="s">
        <v>300</v>
      </c>
      <c r="F31" s="11">
        <v>40879</v>
      </c>
      <c r="G31" s="4"/>
      <c r="H31" s="7"/>
      <c r="I31" s="8"/>
    </row>
    <row r="32" spans="1:9" x14ac:dyDescent="0.2">
      <c r="A32" s="6">
        <v>31</v>
      </c>
      <c r="B32" s="3">
        <v>2011</v>
      </c>
      <c r="C32" s="3" t="s">
        <v>57</v>
      </c>
      <c r="D32" s="3" t="s">
        <v>8</v>
      </c>
      <c r="E32" s="3" t="s">
        <v>300</v>
      </c>
      <c r="F32" s="11">
        <v>40598</v>
      </c>
      <c r="G32" s="4"/>
      <c r="H32" s="7"/>
      <c r="I32" s="8"/>
    </row>
    <row r="33" spans="1:9" x14ac:dyDescent="0.2">
      <c r="A33" s="6">
        <v>32</v>
      </c>
      <c r="B33" s="3">
        <v>2011</v>
      </c>
      <c r="C33" s="3" t="s">
        <v>58</v>
      </c>
      <c r="D33" s="3" t="s">
        <v>6</v>
      </c>
      <c r="E33" s="3" t="s">
        <v>300</v>
      </c>
      <c r="F33" s="11" t="s">
        <v>306</v>
      </c>
      <c r="G33" s="4"/>
      <c r="H33" s="7"/>
      <c r="I33" s="8"/>
    </row>
    <row r="34" spans="1:9" x14ac:dyDescent="0.2">
      <c r="A34" s="6">
        <v>33</v>
      </c>
      <c r="B34" s="3">
        <v>2011</v>
      </c>
      <c r="C34" s="3" t="s">
        <v>59</v>
      </c>
      <c r="D34" s="3" t="s">
        <v>60</v>
      </c>
      <c r="E34" s="3" t="s">
        <v>300</v>
      </c>
      <c r="F34" s="11">
        <v>40718</v>
      </c>
      <c r="G34" s="4"/>
      <c r="H34" s="7"/>
      <c r="I34" s="8"/>
    </row>
    <row r="35" spans="1:9" x14ac:dyDescent="0.2">
      <c r="A35" s="6">
        <v>34</v>
      </c>
      <c r="B35" s="3">
        <v>2011</v>
      </c>
      <c r="C35" s="3" t="s">
        <v>61</v>
      </c>
      <c r="D35" s="3" t="s">
        <v>62</v>
      </c>
      <c r="E35" s="3" t="s">
        <v>300</v>
      </c>
      <c r="F35" s="11">
        <v>40830</v>
      </c>
      <c r="G35" s="7">
        <f>H35*3.5</f>
        <v>525000</v>
      </c>
      <c r="H35" s="7">
        <v>150000</v>
      </c>
      <c r="I35" s="8"/>
    </row>
    <row r="36" spans="1:9" x14ac:dyDescent="0.2">
      <c r="A36" s="6">
        <v>35</v>
      </c>
      <c r="B36" s="3">
        <v>2011</v>
      </c>
      <c r="C36" s="3" t="s">
        <v>63</v>
      </c>
      <c r="D36" s="3" t="s">
        <v>64</v>
      </c>
      <c r="E36" s="3" t="s">
        <v>303</v>
      </c>
      <c r="F36" s="11">
        <v>40795</v>
      </c>
      <c r="G36" s="7">
        <f>H36*3.5</f>
        <v>298410</v>
      </c>
      <c r="H36" s="7">
        <v>85260</v>
      </c>
      <c r="I36" s="8"/>
    </row>
    <row r="37" spans="1:9" x14ac:dyDescent="0.2">
      <c r="A37" s="6">
        <v>36</v>
      </c>
      <c r="B37" s="3">
        <v>2011</v>
      </c>
      <c r="C37" s="3" t="s">
        <v>65</v>
      </c>
      <c r="D37" s="3" t="s">
        <v>66</v>
      </c>
      <c r="E37" s="3" t="s">
        <v>303</v>
      </c>
      <c r="F37" s="11">
        <v>40634</v>
      </c>
      <c r="G37" s="7">
        <f>H37*3.5</f>
        <v>351172.5</v>
      </c>
      <c r="H37" s="7">
        <v>100335</v>
      </c>
      <c r="I37" s="8"/>
    </row>
    <row r="38" spans="1:9" x14ac:dyDescent="0.2">
      <c r="A38" s="6">
        <v>37</v>
      </c>
      <c r="B38" s="3">
        <v>2012</v>
      </c>
      <c r="C38" s="3" t="s">
        <v>67</v>
      </c>
      <c r="D38" s="3" t="s">
        <v>68</v>
      </c>
      <c r="E38" s="3" t="s">
        <v>300</v>
      </c>
      <c r="F38" s="11">
        <v>40865</v>
      </c>
      <c r="G38" s="4"/>
      <c r="H38" s="7"/>
      <c r="I38" s="8"/>
    </row>
    <row r="39" spans="1:9" x14ac:dyDescent="0.2">
      <c r="A39" s="6">
        <v>38</v>
      </c>
      <c r="B39" s="3">
        <v>2012</v>
      </c>
      <c r="C39" s="3" t="s">
        <v>69</v>
      </c>
      <c r="D39" s="3" t="s">
        <v>70</v>
      </c>
      <c r="E39" s="3" t="s">
        <v>303</v>
      </c>
      <c r="F39" s="11">
        <v>41026</v>
      </c>
      <c r="G39" s="4"/>
      <c r="H39" s="7"/>
      <c r="I39" s="8"/>
    </row>
    <row r="40" spans="1:9" x14ac:dyDescent="0.2">
      <c r="A40" s="6">
        <v>39</v>
      </c>
      <c r="B40" s="3">
        <v>2012</v>
      </c>
      <c r="C40" s="3" t="s">
        <v>71</v>
      </c>
      <c r="D40" s="3" t="s">
        <v>72</v>
      </c>
      <c r="E40" s="3" t="s">
        <v>303</v>
      </c>
      <c r="F40" s="11">
        <v>41180</v>
      </c>
      <c r="G40" s="7">
        <f>H40*3.5</f>
        <v>91000</v>
      </c>
      <c r="H40" s="7">
        <v>26000</v>
      </c>
      <c r="I40" s="8"/>
    </row>
    <row r="41" spans="1:9" x14ac:dyDescent="0.2">
      <c r="A41" s="6">
        <v>40</v>
      </c>
      <c r="B41" s="3">
        <v>2012</v>
      </c>
      <c r="C41" s="3" t="s">
        <v>73</v>
      </c>
      <c r="D41" s="3" t="s">
        <v>74</v>
      </c>
      <c r="E41" s="3" t="s">
        <v>300</v>
      </c>
      <c r="F41" s="11">
        <v>41210</v>
      </c>
      <c r="G41" s="7">
        <f>H41*3.5</f>
        <v>31500</v>
      </c>
      <c r="H41" s="7">
        <v>9000</v>
      </c>
      <c r="I41" s="8"/>
    </row>
    <row r="42" spans="1:9" x14ac:dyDescent="0.2">
      <c r="A42" s="6">
        <v>41</v>
      </c>
      <c r="B42" s="3">
        <v>2012</v>
      </c>
      <c r="C42" s="3" t="s">
        <v>75</v>
      </c>
      <c r="D42" s="3" t="s">
        <v>41</v>
      </c>
      <c r="E42" s="3" t="s">
        <v>303</v>
      </c>
      <c r="F42" s="11">
        <v>40998</v>
      </c>
      <c r="G42" s="7">
        <f>H42*3.5</f>
        <v>350584.5</v>
      </c>
      <c r="H42" s="7">
        <v>100167</v>
      </c>
      <c r="I42" s="8"/>
    </row>
    <row r="43" spans="1:9" x14ac:dyDescent="0.2">
      <c r="A43" s="6">
        <v>42</v>
      </c>
      <c r="B43" s="3">
        <v>2012</v>
      </c>
      <c r="C43" s="3" t="s">
        <v>76</v>
      </c>
      <c r="D43" s="3" t="s">
        <v>77</v>
      </c>
      <c r="E43" s="3" t="s">
        <v>303</v>
      </c>
      <c r="F43" s="11">
        <v>41193</v>
      </c>
      <c r="G43" s="7">
        <f>H43*3.5</f>
        <v>122500</v>
      </c>
      <c r="H43" s="7">
        <v>35000</v>
      </c>
      <c r="I43" s="8"/>
    </row>
    <row r="44" spans="1:9" x14ac:dyDescent="0.2">
      <c r="A44" s="6">
        <v>43</v>
      </c>
      <c r="B44" s="3">
        <v>2012</v>
      </c>
      <c r="C44" s="3" t="s">
        <v>78</v>
      </c>
      <c r="D44" s="3" t="s">
        <v>79</v>
      </c>
      <c r="E44" s="3" t="s">
        <v>303</v>
      </c>
      <c r="F44" s="11">
        <v>41042</v>
      </c>
      <c r="G44" s="4"/>
      <c r="H44" s="7"/>
      <c r="I44" s="8"/>
    </row>
    <row r="45" spans="1:9" x14ac:dyDescent="0.2">
      <c r="A45" s="6">
        <v>44</v>
      </c>
      <c r="B45" s="3">
        <v>2013</v>
      </c>
      <c r="C45" s="3" t="s">
        <v>80</v>
      </c>
      <c r="D45" s="3" t="s">
        <v>81</v>
      </c>
      <c r="E45" s="3" t="s">
        <v>300</v>
      </c>
      <c r="F45" s="11">
        <v>41376</v>
      </c>
      <c r="G45" s="4"/>
      <c r="H45" s="7"/>
      <c r="I45" s="8"/>
    </row>
    <row r="46" spans="1:9" x14ac:dyDescent="0.2">
      <c r="A46" s="6">
        <v>45</v>
      </c>
      <c r="B46" s="3">
        <v>2013</v>
      </c>
      <c r="C46" s="3" t="s">
        <v>82</v>
      </c>
      <c r="D46" s="3" t="s">
        <v>83</v>
      </c>
      <c r="E46" s="3" t="s">
        <v>300</v>
      </c>
      <c r="F46" s="12"/>
      <c r="G46" s="4"/>
      <c r="H46" s="7"/>
      <c r="I46" s="8"/>
    </row>
    <row r="47" spans="1:9" x14ac:dyDescent="0.2">
      <c r="A47" s="6">
        <v>46</v>
      </c>
      <c r="B47" s="3">
        <v>2013</v>
      </c>
      <c r="C47" s="3" t="s">
        <v>84</v>
      </c>
      <c r="D47" s="3" t="s">
        <v>85</v>
      </c>
      <c r="E47" s="3" t="s">
        <v>303</v>
      </c>
      <c r="F47" s="11">
        <v>41278</v>
      </c>
      <c r="G47" s="7">
        <f>H47*3.5</f>
        <v>185500</v>
      </c>
      <c r="H47" s="7">
        <v>53000</v>
      </c>
      <c r="I47" s="8"/>
    </row>
    <row r="48" spans="1:9" x14ac:dyDescent="0.2">
      <c r="A48" s="6">
        <v>47</v>
      </c>
      <c r="B48" s="3">
        <v>2013</v>
      </c>
      <c r="C48" s="3" t="s">
        <v>86</v>
      </c>
      <c r="D48" s="3" t="s">
        <v>87</v>
      </c>
      <c r="E48" s="3" t="s">
        <v>300</v>
      </c>
      <c r="F48" s="11">
        <v>41509</v>
      </c>
      <c r="G48" s="7">
        <f>H48*3.5</f>
        <v>192055.5</v>
      </c>
      <c r="H48" s="7">
        <v>54873</v>
      </c>
      <c r="I48" s="8"/>
    </row>
    <row r="49" spans="1:9" x14ac:dyDescent="0.2">
      <c r="A49" s="6">
        <v>48</v>
      </c>
      <c r="B49" s="3">
        <v>2013</v>
      </c>
      <c r="C49" s="3" t="s">
        <v>88</v>
      </c>
      <c r="D49" s="3" t="s">
        <v>89</v>
      </c>
      <c r="E49" s="3" t="s">
        <v>300</v>
      </c>
      <c r="F49" s="11">
        <v>41470</v>
      </c>
      <c r="G49" s="7"/>
      <c r="H49" s="7"/>
      <c r="I49" s="8"/>
    </row>
    <row r="50" spans="1:9" x14ac:dyDescent="0.2">
      <c r="A50" s="6">
        <v>49</v>
      </c>
      <c r="B50" s="3">
        <v>2013</v>
      </c>
      <c r="C50" s="3" t="s">
        <v>90</v>
      </c>
      <c r="D50" s="3" t="s">
        <v>91</v>
      </c>
      <c r="E50" s="3" t="s">
        <v>300</v>
      </c>
      <c r="F50" s="12" t="s">
        <v>306</v>
      </c>
      <c r="G50" s="7"/>
      <c r="H50" s="7"/>
      <c r="I50" s="8"/>
    </row>
    <row r="51" spans="1:9" x14ac:dyDescent="0.2">
      <c r="A51" s="6">
        <v>50</v>
      </c>
      <c r="B51" s="3">
        <v>2013</v>
      </c>
      <c r="C51" s="3" t="s">
        <v>92</v>
      </c>
      <c r="D51" s="3" t="s">
        <v>14</v>
      </c>
      <c r="E51" s="3" t="s">
        <v>303</v>
      </c>
      <c r="F51" s="11">
        <v>41404</v>
      </c>
      <c r="G51" s="7">
        <f t="shared" ref="G51:G57" si="0">H51*3.5</f>
        <v>87500</v>
      </c>
      <c r="H51" s="7">
        <v>25000</v>
      </c>
      <c r="I51" s="8"/>
    </row>
    <row r="52" spans="1:9" x14ac:dyDescent="0.2">
      <c r="A52" s="6">
        <v>51</v>
      </c>
      <c r="B52" s="3">
        <v>2013</v>
      </c>
      <c r="C52" s="3" t="s">
        <v>93</v>
      </c>
      <c r="D52" s="3" t="s">
        <v>94</v>
      </c>
      <c r="E52" s="3" t="s">
        <v>303</v>
      </c>
      <c r="F52" s="11">
        <v>41523</v>
      </c>
      <c r="G52" s="7">
        <f t="shared" si="0"/>
        <v>118268.5</v>
      </c>
      <c r="H52" s="7">
        <v>33791</v>
      </c>
      <c r="I52" s="8"/>
    </row>
    <row r="53" spans="1:9" x14ac:dyDescent="0.2">
      <c r="A53" s="6">
        <v>52</v>
      </c>
      <c r="B53" s="3">
        <v>2013</v>
      </c>
      <c r="C53" s="3" t="s">
        <v>95</v>
      </c>
      <c r="D53" s="3" t="s">
        <v>96</v>
      </c>
      <c r="E53" s="3" t="s">
        <v>303</v>
      </c>
      <c r="F53" s="11">
        <v>41537</v>
      </c>
      <c r="G53" s="7">
        <f t="shared" si="0"/>
        <v>35000</v>
      </c>
      <c r="H53" s="7">
        <v>10000</v>
      </c>
      <c r="I53" s="8"/>
    </row>
    <row r="54" spans="1:9" x14ac:dyDescent="0.2">
      <c r="A54" s="6">
        <v>53</v>
      </c>
      <c r="B54" s="3">
        <v>2013</v>
      </c>
      <c r="C54" s="3" t="s">
        <v>97</v>
      </c>
      <c r="D54" s="3" t="s">
        <v>98</v>
      </c>
      <c r="E54" s="3" t="s">
        <v>303</v>
      </c>
      <c r="F54" s="11">
        <v>41551</v>
      </c>
      <c r="G54" s="7">
        <f t="shared" si="0"/>
        <v>22750</v>
      </c>
      <c r="H54" s="7">
        <v>6500</v>
      </c>
      <c r="I54" s="8"/>
    </row>
    <row r="55" spans="1:9" x14ac:dyDescent="0.2">
      <c r="A55" s="6">
        <v>54</v>
      </c>
      <c r="B55" s="3">
        <v>2013</v>
      </c>
      <c r="C55" s="3" t="s">
        <v>99</v>
      </c>
      <c r="D55" s="3" t="s">
        <v>100</v>
      </c>
      <c r="E55" s="3" t="s">
        <v>303</v>
      </c>
      <c r="F55" s="11">
        <v>41579</v>
      </c>
      <c r="G55" s="7">
        <f t="shared" si="0"/>
        <v>46018</v>
      </c>
      <c r="H55" s="7">
        <v>13148</v>
      </c>
      <c r="I55" s="8"/>
    </row>
    <row r="56" spans="1:9" x14ac:dyDescent="0.2">
      <c r="A56" s="6">
        <v>55</v>
      </c>
      <c r="B56" s="3">
        <v>2013</v>
      </c>
      <c r="C56" s="3" t="s">
        <v>101</v>
      </c>
      <c r="D56" s="3" t="s">
        <v>102</v>
      </c>
      <c r="E56" s="3" t="s">
        <v>300</v>
      </c>
      <c r="F56" s="11">
        <v>41565</v>
      </c>
      <c r="G56" s="7">
        <f t="shared" si="0"/>
        <v>3024</v>
      </c>
      <c r="H56" s="7">
        <v>864</v>
      </c>
      <c r="I56" s="8"/>
    </row>
    <row r="57" spans="1:9" x14ac:dyDescent="0.2">
      <c r="A57" s="6">
        <v>56</v>
      </c>
      <c r="B57" s="3">
        <v>2013</v>
      </c>
      <c r="C57" s="3" t="s">
        <v>103</v>
      </c>
      <c r="D57" s="3" t="s">
        <v>102</v>
      </c>
      <c r="E57" s="3" t="s">
        <v>303</v>
      </c>
      <c r="F57" s="11">
        <v>41621</v>
      </c>
      <c r="G57" s="7">
        <f t="shared" si="0"/>
        <v>59500</v>
      </c>
      <c r="H57" s="7">
        <v>17000</v>
      </c>
      <c r="I57" s="8"/>
    </row>
    <row r="58" spans="1:9" x14ac:dyDescent="0.2">
      <c r="A58" s="6">
        <v>57</v>
      </c>
      <c r="B58" s="3">
        <v>2013</v>
      </c>
      <c r="C58" s="3" t="s">
        <v>104</v>
      </c>
      <c r="D58" s="3" t="s">
        <v>105</v>
      </c>
      <c r="E58" s="3" t="s">
        <v>303</v>
      </c>
      <c r="F58" s="11">
        <v>41488</v>
      </c>
      <c r="G58" s="7"/>
      <c r="H58" s="7"/>
      <c r="I58" s="8"/>
    </row>
    <row r="59" spans="1:9" x14ac:dyDescent="0.2">
      <c r="A59" s="6">
        <v>58</v>
      </c>
      <c r="B59" s="3">
        <v>2013</v>
      </c>
      <c r="C59" s="3" t="s">
        <v>106</v>
      </c>
      <c r="D59" s="3" t="s">
        <v>107</v>
      </c>
      <c r="E59" s="3" t="s">
        <v>303</v>
      </c>
      <c r="F59" s="11">
        <v>41249</v>
      </c>
      <c r="G59" s="7"/>
      <c r="H59" s="7"/>
      <c r="I59" s="8"/>
    </row>
    <row r="60" spans="1:9" x14ac:dyDescent="0.2">
      <c r="A60" s="6">
        <v>59</v>
      </c>
      <c r="B60" s="3">
        <v>2013</v>
      </c>
      <c r="C60" s="3" t="s">
        <v>108</v>
      </c>
      <c r="D60" s="3" t="s">
        <v>100</v>
      </c>
      <c r="E60" s="3" t="s">
        <v>303</v>
      </c>
      <c r="F60" s="11">
        <v>41557</v>
      </c>
      <c r="G60" s="7"/>
      <c r="H60" s="7"/>
      <c r="I60" s="8"/>
    </row>
    <row r="61" spans="1:9" x14ac:dyDescent="0.2">
      <c r="A61" s="6">
        <v>60</v>
      </c>
      <c r="B61" s="3">
        <v>2013</v>
      </c>
      <c r="C61" s="3" t="s">
        <v>109</v>
      </c>
      <c r="D61" s="3" t="s">
        <v>110</v>
      </c>
      <c r="E61" s="3" t="s">
        <v>300</v>
      </c>
      <c r="F61" s="11">
        <v>41409</v>
      </c>
      <c r="G61" s="7"/>
      <c r="H61" s="7"/>
      <c r="I61" s="8"/>
    </row>
    <row r="62" spans="1:9" x14ac:dyDescent="0.2">
      <c r="A62" s="6">
        <v>61</v>
      </c>
      <c r="B62" s="3">
        <v>2013</v>
      </c>
      <c r="C62" s="3" t="s">
        <v>304</v>
      </c>
      <c r="D62" s="3" t="s">
        <v>305</v>
      </c>
      <c r="E62" s="3" t="s">
        <v>300</v>
      </c>
      <c r="F62" s="12"/>
      <c r="G62" s="7"/>
      <c r="H62" s="7"/>
      <c r="I62" s="8"/>
    </row>
    <row r="63" spans="1:9" x14ac:dyDescent="0.2">
      <c r="A63" s="6">
        <v>62</v>
      </c>
      <c r="B63" s="3">
        <v>2013</v>
      </c>
      <c r="C63" s="3" t="s">
        <v>111</v>
      </c>
      <c r="D63" s="3" t="s">
        <v>112</v>
      </c>
      <c r="E63" s="3" t="s">
        <v>300</v>
      </c>
      <c r="F63" s="12"/>
      <c r="G63" s="7"/>
      <c r="H63" s="7"/>
      <c r="I63" s="8"/>
    </row>
    <row r="64" spans="1:9" x14ac:dyDescent="0.2">
      <c r="A64" s="6">
        <v>63</v>
      </c>
      <c r="B64" s="3">
        <v>2014</v>
      </c>
      <c r="C64" s="3" t="s">
        <v>113</v>
      </c>
      <c r="D64" s="3" t="s">
        <v>4</v>
      </c>
      <c r="E64" s="3" t="s">
        <v>300</v>
      </c>
      <c r="F64" s="12"/>
      <c r="G64" s="7"/>
      <c r="H64" s="7"/>
      <c r="I64" s="8"/>
    </row>
    <row r="65" spans="1:9" x14ac:dyDescent="0.2">
      <c r="A65" s="6">
        <v>64</v>
      </c>
      <c r="B65" s="3">
        <v>2014</v>
      </c>
      <c r="C65" s="3" t="s">
        <v>114</v>
      </c>
      <c r="D65" s="3" t="s">
        <v>112</v>
      </c>
      <c r="E65" s="3" t="s">
        <v>300</v>
      </c>
      <c r="F65" s="12"/>
      <c r="G65" s="7"/>
      <c r="H65" s="7"/>
      <c r="I65" s="8"/>
    </row>
    <row r="66" spans="1:9" x14ac:dyDescent="0.2">
      <c r="A66" s="6">
        <v>65</v>
      </c>
      <c r="B66" s="3">
        <v>2014</v>
      </c>
      <c r="C66" s="3" t="s">
        <v>115</v>
      </c>
      <c r="D66" s="3" t="s">
        <v>85</v>
      </c>
      <c r="E66" s="3" t="s">
        <v>300</v>
      </c>
      <c r="F66" s="11">
        <v>41746</v>
      </c>
      <c r="G66" s="7">
        <f>H66*3.5</f>
        <v>3850</v>
      </c>
      <c r="H66" s="7">
        <v>1100</v>
      </c>
      <c r="I66" s="8"/>
    </row>
    <row r="67" spans="1:9" x14ac:dyDescent="0.2">
      <c r="A67" s="6">
        <v>66</v>
      </c>
      <c r="B67" s="3">
        <v>2014</v>
      </c>
      <c r="C67" s="3" t="s">
        <v>116</v>
      </c>
      <c r="D67" s="3" t="s">
        <v>117</v>
      </c>
      <c r="E67" s="3" t="s">
        <v>300</v>
      </c>
      <c r="F67" s="11">
        <v>41936</v>
      </c>
      <c r="G67" s="7">
        <f>H67*3.5</f>
        <v>10549</v>
      </c>
      <c r="H67" s="7">
        <v>3014</v>
      </c>
      <c r="I67" s="8"/>
    </row>
    <row r="68" spans="1:9" x14ac:dyDescent="0.2">
      <c r="A68" s="6">
        <v>67</v>
      </c>
      <c r="B68" s="3">
        <v>2014</v>
      </c>
      <c r="C68" s="3" t="s">
        <v>118</v>
      </c>
      <c r="D68" s="3" t="s">
        <v>119</v>
      </c>
      <c r="E68" s="3" t="s">
        <v>300</v>
      </c>
      <c r="F68" s="11">
        <v>41656</v>
      </c>
      <c r="G68" s="7">
        <f>H68*3.5</f>
        <v>3990</v>
      </c>
      <c r="H68" s="7">
        <v>1140</v>
      </c>
      <c r="I68" s="8"/>
    </row>
    <row r="69" spans="1:9" x14ac:dyDescent="0.2">
      <c r="A69" s="6">
        <v>68</v>
      </c>
      <c r="B69" s="3">
        <v>2014</v>
      </c>
      <c r="C69" s="3" t="s">
        <v>120</v>
      </c>
      <c r="D69" s="3" t="s">
        <v>121</v>
      </c>
      <c r="E69" s="3" t="s">
        <v>303</v>
      </c>
      <c r="F69" s="11">
        <v>41964</v>
      </c>
      <c r="G69" s="7">
        <v>5630</v>
      </c>
      <c r="H69" s="7">
        <f>G69/3.5</f>
        <v>1608.5714285714287</v>
      </c>
      <c r="I69" s="8"/>
    </row>
    <row r="70" spans="1:9" x14ac:dyDescent="0.2">
      <c r="A70" s="6">
        <v>69</v>
      </c>
      <c r="B70" s="3">
        <v>2014</v>
      </c>
      <c r="C70" s="3" t="s">
        <v>122</v>
      </c>
      <c r="D70" s="3" t="s">
        <v>123</v>
      </c>
      <c r="E70" s="3" t="s">
        <v>303</v>
      </c>
      <c r="F70" s="11">
        <v>41803</v>
      </c>
      <c r="G70" s="7">
        <v>343</v>
      </c>
      <c r="H70" s="7">
        <f>G70/3.5</f>
        <v>98</v>
      </c>
      <c r="I70" s="8"/>
    </row>
    <row r="71" spans="1:9" x14ac:dyDescent="0.2">
      <c r="A71" s="6">
        <v>70</v>
      </c>
      <c r="B71" s="3">
        <v>2014</v>
      </c>
      <c r="C71" s="3" t="s">
        <v>124</v>
      </c>
      <c r="D71" s="3" t="s">
        <v>125</v>
      </c>
      <c r="E71" s="3" t="s">
        <v>300</v>
      </c>
      <c r="F71" s="12"/>
      <c r="G71" s="7"/>
      <c r="H71" s="7"/>
      <c r="I71" s="8"/>
    </row>
    <row r="72" spans="1:9" x14ac:dyDescent="0.2">
      <c r="A72" s="6">
        <v>71</v>
      </c>
      <c r="B72" s="3">
        <v>2014</v>
      </c>
      <c r="C72" s="3" t="s">
        <v>126</v>
      </c>
      <c r="D72" s="3" t="s">
        <v>127</v>
      </c>
      <c r="E72" s="3" t="s">
        <v>303</v>
      </c>
      <c r="F72" s="11">
        <v>41691</v>
      </c>
      <c r="G72" s="7">
        <f>H72*3.5</f>
        <v>22603</v>
      </c>
      <c r="H72" s="7">
        <v>6458</v>
      </c>
      <c r="I72" s="8"/>
    </row>
    <row r="73" spans="1:9" x14ac:dyDescent="0.2">
      <c r="A73" s="6">
        <v>72</v>
      </c>
      <c r="B73" s="3">
        <v>2014</v>
      </c>
      <c r="C73" s="3" t="s">
        <v>128</v>
      </c>
      <c r="D73" s="3" t="s">
        <v>129</v>
      </c>
      <c r="E73" s="3" t="s">
        <v>303</v>
      </c>
      <c r="F73" s="11">
        <v>41705</v>
      </c>
      <c r="G73" s="7">
        <v>53650</v>
      </c>
      <c r="H73" s="7">
        <v>9344</v>
      </c>
      <c r="I73" s="8"/>
    </row>
    <row r="74" spans="1:9" x14ac:dyDescent="0.2">
      <c r="A74" s="6">
        <v>73</v>
      </c>
      <c r="B74" s="3">
        <v>2014</v>
      </c>
      <c r="C74" s="3" t="s">
        <v>130</v>
      </c>
      <c r="D74" s="3" t="s">
        <v>131</v>
      </c>
      <c r="E74" s="3" t="s">
        <v>300</v>
      </c>
      <c r="F74" s="11">
        <v>41740</v>
      </c>
      <c r="G74" s="7">
        <f>H74*3.5</f>
        <v>14000</v>
      </c>
      <c r="H74" s="7">
        <v>4000</v>
      </c>
      <c r="I74" s="8"/>
    </row>
    <row r="75" spans="1:9" x14ac:dyDescent="0.2">
      <c r="A75" s="6">
        <v>74</v>
      </c>
      <c r="B75" s="3">
        <v>2014</v>
      </c>
      <c r="C75" s="3" t="s">
        <v>132</v>
      </c>
      <c r="D75" s="3" t="s">
        <v>133</v>
      </c>
      <c r="E75" s="3" t="s">
        <v>303</v>
      </c>
      <c r="F75" s="11">
        <v>41760</v>
      </c>
      <c r="G75" s="7">
        <v>10800</v>
      </c>
      <c r="H75" s="7">
        <v>13744</v>
      </c>
      <c r="I75" s="8"/>
    </row>
    <row r="76" spans="1:9" x14ac:dyDescent="0.2">
      <c r="A76" s="6">
        <v>75</v>
      </c>
      <c r="B76" s="3">
        <v>2014</v>
      </c>
      <c r="C76" s="3" t="s">
        <v>134</v>
      </c>
      <c r="D76" s="3" t="s">
        <v>135</v>
      </c>
      <c r="E76" s="3" t="s">
        <v>303</v>
      </c>
      <c r="F76" s="11">
        <v>41782</v>
      </c>
      <c r="G76" s="7">
        <f>H76*3.5</f>
        <v>14700</v>
      </c>
      <c r="H76" s="7">
        <v>4200</v>
      </c>
      <c r="I76" s="8"/>
    </row>
    <row r="77" spans="1:9" x14ac:dyDescent="0.2">
      <c r="A77" s="6">
        <v>76</v>
      </c>
      <c r="B77" s="3">
        <v>2014</v>
      </c>
      <c r="C77" s="3" t="s">
        <v>136</v>
      </c>
      <c r="D77" s="3" t="s">
        <v>137</v>
      </c>
      <c r="E77" s="3" t="s">
        <v>303</v>
      </c>
      <c r="F77" s="11">
        <v>41901</v>
      </c>
      <c r="G77" s="7">
        <f>H77*3.5</f>
        <v>47250</v>
      </c>
      <c r="H77" s="7">
        <v>13500</v>
      </c>
      <c r="I77" s="8"/>
    </row>
    <row r="78" spans="1:9" x14ac:dyDescent="0.2">
      <c r="A78" s="6">
        <v>77</v>
      </c>
      <c r="B78" s="3">
        <v>2014</v>
      </c>
      <c r="C78" s="3" t="s">
        <v>138</v>
      </c>
      <c r="D78" s="3" t="s">
        <v>139</v>
      </c>
      <c r="E78" s="3" t="s">
        <v>303</v>
      </c>
      <c r="F78" s="12"/>
      <c r="G78" s="7">
        <v>811</v>
      </c>
      <c r="H78" s="7">
        <f>G78/3.5</f>
        <v>231.71428571428572</v>
      </c>
      <c r="I78" s="8"/>
    </row>
    <row r="79" spans="1:9" x14ac:dyDescent="0.2">
      <c r="A79" s="6">
        <v>78</v>
      </c>
      <c r="B79" s="3">
        <v>2014</v>
      </c>
      <c r="C79" s="3" t="s">
        <v>140</v>
      </c>
      <c r="D79" s="3" t="s">
        <v>141</v>
      </c>
      <c r="E79" s="3" t="s">
        <v>303</v>
      </c>
      <c r="F79" s="12"/>
      <c r="G79" s="7">
        <v>120</v>
      </c>
      <c r="H79" s="7">
        <f>G79/3.5</f>
        <v>34.285714285714285</v>
      </c>
      <c r="I79" s="8"/>
    </row>
    <row r="80" spans="1:9" x14ac:dyDescent="0.2">
      <c r="A80" s="6">
        <v>79</v>
      </c>
      <c r="B80" s="3">
        <v>2014</v>
      </c>
      <c r="C80" s="3" t="s">
        <v>142</v>
      </c>
      <c r="D80" s="3" t="s">
        <v>143</v>
      </c>
      <c r="E80" s="3" t="s">
        <v>303</v>
      </c>
      <c r="F80" s="11">
        <v>41957</v>
      </c>
      <c r="G80" s="7">
        <f>H80*3.5</f>
        <v>19250</v>
      </c>
      <c r="H80" s="7">
        <v>5500</v>
      </c>
      <c r="I80" s="8"/>
    </row>
    <row r="81" spans="1:9" x14ac:dyDescent="0.2">
      <c r="A81" s="6">
        <v>80</v>
      </c>
      <c r="B81" s="3">
        <v>2014</v>
      </c>
      <c r="C81" s="3" t="s">
        <v>144</v>
      </c>
      <c r="D81" s="3" t="s">
        <v>145</v>
      </c>
      <c r="E81" s="3" t="s">
        <v>303</v>
      </c>
      <c r="F81" s="11">
        <v>41978</v>
      </c>
      <c r="G81" s="7"/>
      <c r="H81" s="7"/>
      <c r="I81" s="8"/>
    </row>
    <row r="82" spans="1:9" x14ac:dyDescent="0.2">
      <c r="A82" s="6">
        <v>81</v>
      </c>
      <c r="B82" s="3">
        <v>2014</v>
      </c>
      <c r="C82" s="3" t="s">
        <v>146</v>
      </c>
      <c r="D82" s="3" t="s">
        <v>147</v>
      </c>
      <c r="E82" s="3" t="s">
        <v>300</v>
      </c>
      <c r="F82" s="11">
        <v>41723</v>
      </c>
      <c r="G82" s="7"/>
      <c r="H82" s="7"/>
      <c r="I82" s="8"/>
    </row>
    <row r="83" spans="1:9" x14ac:dyDescent="0.2">
      <c r="A83" s="6">
        <v>82</v>
      </c>
      <c r="B83" s="3">
        <v>2014</v>
      </c>
      <c r="C83" s="3" t="s">
        <v>148</v>
      </c>
      <c r="D83" s="3" t="s">
        <v>149</v>
      </c>
      <c r="E83" s="3" t="s">
        <v>300</v>
      </c>
      <c r="F83" s="12"/>
      <c r="G83" s="7"/>
      <c r="H83" s="7"/>
      <c r="I83" s="8"/>
    </row>
    <row r="84" spans="1:9" x14ac:dyDescent="0.2">
      <c r="A84" s="6">
        <v>83</v>
      </c>
      <c r="B84" s="3">
        <v>2014</v>
      </c>
      <c r="C84" s="3" t="s">
        <v>307</v>
      </c>
      <c r="D84" s="3" t="s">
        <v>279</v>
      </c>
      <c r="E84" s="3" t="s">
        <v>300</v>
      </c>
      <c r="F84" s="11">
        <v>41997</v>
      </c>
      <c r="G84" s="7">
        <f>H84*4</f>
        <v>3400</v>
      </c>
      <c r="H84" s="7">
        <v>850</v>
      </c>
      <c r="I84" s="8"/>
    </row>
    <row r="85" spans="1:9" x14ac:dyDescent="0.2">
      <c r="A85" s="6">
        <v>84</v>
      </c>
      <c r="B85" s="3">
        <v>2015</v>
      </c>
      <c r="C85" s="3" t="s">
        <v>151</v>
      </c>
      <c r="D85" s="3" t="s">
        <v>188</v>
      </c>
      <c r="E85" s="3" t="s">
        <v>303</v>
      </c>
      <c r="F85" s="11">
        <v>42012</v>
      </c>
      <c r="G85" s="7">
        <v>3469</v>
      </c>
      <c r="H85" s="7">
        <f>G85/4</f>
        <v>867.25</v>
      </c>
      <c r="I85" s="8"/>
    </row>
    <row r="86" spans="1:9" x14ac:dyDescent="0.2">
      <c r="A86" s="6">
        <v>85</v>
      </c>
      <c r="B86" s="3">
        <v>2015</v>
      </c>
      <c r="C86" s="3" t="s">
        <v>150</v>
      </c>
      <c r="D86" s="3" t="s">
        <v>189</v>
      </c>
      <c r="E86" s="3" t="s">
        <v>300</v>
      </c>
      <c r="F86" s="11">
        <v>42076</v>
      </c>
      <c r="G86" s="7">
        <f>H86*4</f>
        <v>10696</v>
      </c>
      <c r="H86" s="7">
        <v>2674</v>
      </c>
      <c r="I86" s="8"/>
    </row>
    <row r="87" spans="1:9" x14ac:dyDescent="0.2">
      <c r="A87" s="6">
        <v>86</v>
      </c>
      <c r="B87" s="3">
        <v>2015</v>
      </c>
      <c r="C87" s="3" t="s">
        <v>190</v>
      </c>
      <c r="D87" s="3" t="s">
        <v>191</v>
      </c>
      <c r="E87" s="3" t="s">
        <v>303</v>
      </c>
      <c r="F87" s="11">
        <v>42076</v>
      </c>
      <c r="G87" s="7"/>
      <c r="H87" s="7"/>
      <c r="I87" s="8"/>
    </row>
    <row r="88" spans="1:9" x14ac:dyDescent="0.2">
      <c r="A88" s="6">
        <v>87</v>
      </c>
      <c r="B88" s="3">
        <v>2015</v>
      </c>
      <c r="C88" s="3" t="s">
        <v>192</v>
      </c>
      <c r="D88" s="3" t="s">
        <v>193</v>
      </c>
      <c r="E88" s="3" t="s">
        <v>303</v>
      </c>
      <c r="F88" s="11">
        <v>42090</v>
      </c>
      <c r="G88" s="7">
        <v>49690</v>
      </c>
      <c r="H88" s="7">
        <f>G88/4</f>
        <v>12422.5</v>
      </c>
      <c r="I88" s="8"/>
    </row>
    <row r="89" spans="1:9" x14ac:dyDescent="0.2">
      <c r="A89" s="6">
        <v>88</v>
      </c>
      <c r="B89" s="3">
        <v>2015</v>
      </c>
      <c r="C89" s="3" t="s">
        <v>308</v>
      </c>
      <c r="D89" s="3" t="s">
        <v>194</v>
      </c>
      <c r="E89" s="3" t="s">
        <v>300</v>
      </c>
      <c r="F89" s="11">
        <v>42104</v>
      </c>
      <c r="G89" s="7"/>
      <c r="H89" s="7"/>
      <c r="I89" s="8"/>
    </row>
    <row r="90" spans="1:9" x14ac:dyDescent="0.2">
      <c r="A90" s="6">
        <v>89</v>
      </c>
      <c r="B90" s="3">
        <v>2015</v>
      </c>
      <c r="C90" s="3" t="s">
        <v>152</v>
      </c>
      <c r="D90" s="3" t="s">
        <v>195</v>
      </c>
      <c r="E90" s="3" t="s">
        <v>303</v>
      </c>
      <c r="F90" s="11">
        <v>42160</v>
      </c>
      <c r="G90" s="7">
        <v>9272</v>
      </c>
      <c r="H90" s="7">
        <f>G90/4</f>
        <v>2318</v>
      </c>
      <c r="I90" s="8"/>
    </row>
    <row r="91" spans="1:9" x14ac:dyDescent="0.2">
      <c r="A91" s="6">
        <v>90</v>
      </c>
      <c r="B91" s="3">
        <v>2015</v>
      </c>
      <c r="C91" s="3" t="s">
        <v>196</v>
      </c>
      <c r="D91" s="3" t="s">
        <v>197</v>
      </c>
      <c r="E91" s="3" t="s">
        <v>303</v>
      </c>
      <c r="F91" s="11">
        <v>42195</v>
      </c>
      <c r="G91" s="7"/>
      <c r="H91" s="7"/>
      <c r="I91" s="8"/>
    </row>
    <row r="92" spans="1:9" x14ac:dyDescent="0.2">
      <c r="A92" s="6">
        <v>91</v>
      </c>
      <c r="B92" s="3">
        <v>2015</v>
      </c>
      <c r="C92" s="3" t="s">
        <v>153</v>
      </c>
      <c r="D92" s="3" t="s">
        <v>198</v>
      </c>
      <c r="E92" s="3" t="s">
        <v>303</v>
      </c>
      <c r="F92" s="11">
        <v>42279</v>
      </c>
      <c r="G92" s="7"/>
      <c r="H92" s="7"/>
      <c r="I92" s="8"/>
    </row>
    <row r="93" spans="1:9" x14ac:dyDescent="0.2">
      <c r="A93" s="6">
        <v>92</v>
      </c>
      <c r="B93" s="3">
        <v>2015</v>
      </c>
      <c r="C93" s="3" t="s">
        <v>199</v>
      </c>
      <c r="D93" s="3" t="s">
        <v>200</v>
      </c>
      <c r="E93" s="3" t="s">
        <v>303</v>
      </c>
      <c r="F93" s="11">
        <v>42293</v>
      </c>
      <c r="G93" s="7"/>
      <c r="H93" s="7"/>
      <c r="I93" s="8"/>
    </row>
    <row r="94" spans="1:9" x14ac:dyDescent="0.2">
      <c r="A94" s="6">
        <v>93</v>
      </c>
      <c r="B94" s="3">
        <v>2015</v>
      </c>
      <c r="C94" s="3" t="s">
        <v>154</v>
      </c>
      <c r="D94" s="3" t="s">
        <v>201</v>
      </c>
      <c r="E94" s="3" t="s">
        <v>303</v>
      </c>
      <c r="F94" s="11">
        <v>42314</v>
      </c>
      <c r="G94" s="7"/>
      <c r="H94" s="7"/>
      <c r="I94" s="8"/>
    </row>
    <row r="95" spans="1:9" x14ac:dyDescent="0.2">
      <c r="A95" s="6">
        <v>94</v>
      </c>
      <c r="B95" s="3">
        <v>2015</v>
      </c>
      <c r="C95" s="3" t="s">
        <v>202</v>
      </c>
      <c r="D95" s="3" t="s">
        <v>203</v>
      </c>
      <c r="E95" s="3" t="s">
        <v>303</v>
      </c>
      <c r="F95" s="11">
        <v>42335</v>
      </c>
      <c r="G95" s="7">
        <v>3200</v>
      </c>
      <c r="H95" s="7">
        <f>G95/4</f>
        <v>800</v>
      </c>
      <c r="I95" s="8" t="s">
        <v>348</v>
      </c>
    </row>
    <row r="96" spans="1:9" x14ac:dyDescent="0.2">
      <c r="A96" s="6">
        <v>95</v>
      </c>
      <c r="B96" s="3">
        <v>2016</v>
      </c>
      <c r="C96" s="3" t="s">
        <v>204</v>
      </c>
      <c r="D96" s="3" t="s">
        <v>205</v>
      </c>
      <c r="E96" s="3" t="s">
        <v>300</v>
      </c>
      <c r="F96" s="11">
        <v>42433</v>
      </c>
      <c r="G96" s="7">
        <v>16581.34</v>
      </c>
      <c r="H96" s="7">
        <v>3600</v>
      </c>
      <c r="I96" s="8" t="s">
        <v>348</v>
      </c>
    </row>
    <row r="97" spans="1:9" x14ac:dyDescent="0.2">
      <c r="A97" s="6">
        <v>96</v>
      </c>
      <c r="B97" s="3">
        <v>2016</v>
      </c>
      <c r="C97" s="3" t="s">
        <v>206</v>
      </c>
      <c r="D97" s="3" t="s">
        <v>207</v>
      </c>
      <c r="E97" s="3" t="s">
        <v>303</v>
      </c>
      <c r="F97" s="11">
        <v>42489</v>
      </c>
      <c r="G97" s="7">
        <v>24821.58</v>
      </c>
      <c r="H97" s="7">
        <v>5317</v>
      </c>
      <c r="I97" s="8" t="s">
        <v>348</v>
      </c>
    </row>
    <row r="98" spans="1:9" x14ac:dyDescent="0.2">
      <c r="A98" s="6">
        <v>97</v>
      </c>
      <c r="B98" s="3">
        <v>2016</v>
      </c>
      <c r="C98" s="3" t="s">
        <v>208</v>
      </c>
      <c r="D98" s="3" t="s">
        <v>209</v>
      </c>
      <c r="E98" s="3" t="s">
        <v>303</v>
      </c>
      <c r="F98" s="11">
        <v>42552</v>
      </c>
      <c r="G98" s="7">
        <v>16421.55</v>
      </c>
      <c r="H98" s="7">
        <v>3845</v>
      </c>
      <c r="I98" s="8" t="s">
        <v>348</v>
      </c>
    </row>
    <row r="99" spans="1:9" x14ac:dyDescent="0.2">
      <c r="A99" s="6">
        <v>98</v>
      </c>
      <c r="B99" s="3">
        <v>2016</v>
      </c>
      <c r="C99" s="3" t="s">
        <v>210</v>
      </c>
      <c r="D99" s="3" t="s">
        <v>211</v>
      </c>
      <c r="E99" s="3" t="s">
        <v>303</v>
      </c>
      <c r="F99" s="11">
        <v>42580</v>
      </c>
      <c r="G99" s="7">
        <v>9029.1</v>
      </c>
      <c r="H99" s="7">
        <v>2045</v>
      </c>
      <c r="I99" s="8" t="s">
        <v>348</v>
      </c>
    </row>
    <row r="100" spans="1:9" x14ac:dyDescent="0.2">
      <c r="A100" s="6">
        <v>99</v>
      </c>
      <c r="B100" s="3">
        <v>2016</v>
      </c>
      <c r="C100" s="3" t="s">
        <v>212</v>
      </c>
      <c r="D100" s="3" t="s">
        <v>213</v>
      </c>
      <c r="E100" s="3" t="s">
        <v>303</v>
      </c>
      <c r="F100" s="11">
        <v>42587</v>
      </c>
      <c r="G100" s="7">
        <v>10974.51</v>
      </c>
      <c r="H100" s="7">
        <v>2512</v>
      </c>
      <c r="I100" s="8" t="s">
        <v>348</v>
      </c>
    </row>
    <row r="101" spans="1:9" x14ac:dyDescent="0.2">
      <c r="A101" s="6">
        <v>100</v>
      </c>
      <c r="B101" s="3">
        <v>2016</v>
      </c>
      <c r="C101" s="3" t="s">
        <v>214</v>
      </c>
      <c r="D101" s="3" t="s">
        <v>215</v>
      </c>
      <c r="E101" s="3" t="s">
        <v>303</v>
      </c>
      <c r="F101" s="11">
        <v>42601</v>
      </c>
      <c r="G101" s="7">
        <v>193099.18</v>
      </c>
      <c r="H101" s="7">
        <v>46375</v>
      </c>
      <c r="I101" s="8" t="s">
        <v>348</v>
      </c>
    </row>
    <row r="102" spans="1:9" x14ac:dyDescent="0.2">
      <c r="A102" s="6">
        <v>101</v>
      </c>
      <c r="B102" s="3">
        <v>2016</v>
      </c>
      <c r="C102" s="3" t="s">
        <v>216</v>
      </c>
      <c r="D102" s="3" t="s">
        <v>217</v>
      </c>
      <c r="E102" s="3" t="s">
        <v>303</v>
      </c>
      <c r="F102" s="11">
        <v>42615</v>
      </c>
      <c r="G102" s="7">
        <v>175349.13</v>
      </c>
      <c r="H102" s="7">
        <v>39155</v>
      </c>
      <c r="I102" s="8" t="s">
        <v>348</v>
      </c>
    </row>
    <row r="103" spans="1:9" x14ac:dyDescent="0.2">
      <c r="A103" s="6">
        <v>102</v>
      </c>
      <c r="B103" s="3">
        <v>2016</v>
      </c>
      <c r="C103" s="3" t="s">
        <v>218</v>
      </c>
      <c r="D103" s="3" t="s">
        <v>219</v>
      </c>
      <c r="E103" s="3" t="s">
        <v>303</v>
      </c>
      <c r="F103" s="11">
        <v>42657</v>
      </c>
      <c r="G103" s="7">
        <v>23712.78</v>
      </c>
      <c r="H103" s="7">
        <v>5645</v>
      </c>
      <c r="I103" s="8" t="s">
        <v>348</v>
      </c>
    </row>
    <row r="104" spans="1:9" x14ac:dyDescent="0.2">
      <c r="A104" s="6">
        <v>103</v>
      </c>
      <c r="B104" s="3">
        <v>2016</v>
      </c>
      <c r="C104" s="3" t="s">
        <v>155</v>
      </c>
      <c r="D104" s="3" t="s">
        <v>220</v>
      </c>
      <c r="E104" s="3" t="s">
        <v>303</v>
      </c>
      <c r="F104" s="11">
        <v>42671</v>
      </c>
      <c r="G104" s="7">
        <v>58079.06</v>
      </c>
      <c r="H104" s="7">
        <v>11902</v>
      </c>
      <c r="I104" s="8" t="s">
        <v>348</v>
      </c>
    </row>
    <row r="105" spans="1:9" x14ac:dyDescent="0.2">
      <c r="A105" s="6">
        <v>104</v>
      </c>
      <c r="B105" s="3">
        <v>2016</v>
      </c>
      <c r="C105" s="3" t="s">
        <v>315</v>
      </c>
      <c r="D105" s="3" t="s">
        <v>221</v>
      </c>
      <c r="E105" s="3" t="s">
        <v>303</v>
      </c>
      <c r="F105" s="11">
        <v>42685</v>
      </c>
      <c r="G105" s="7">
        <v>44339.65</v>
      </c>
      <c r="H105" s="7">
        <v>9955</v>
      </c>
      <c r="I105" s="8" t="s">
        <v>348</v>
      </c>
    </row>
    <row r="106" spans="1:9" x14ac:dyDescent="0.2">
      <c r="A106" s="6">
        <v>105</v>
      </c>
      <c r="B106" s="3">
        <v>2016</v>
      </c>
      <c r="C106" s="3" t="s">
        <v>326</v>
      </c>
      <c r="D106" s="3" t="s">
        <v>188</v>
      </c>
      <c r="E106" s="3" t="s">
        <v>303</v>
      </c>
      <c r="F106" s="11">
        <v>42671</v>
      </c>
      <c r="G106" s="7">
        <v>7324</v>
      </c>
      <c r="H106" s="7">
        <v>1441</v>
      </c>
      <c r="I106" s="8" t="s">
        <v>348</v>
      </c>
    </row>
    <row r="107" spans="1:9" x14ac:dyDescent="0.2">
      <c r="A107" s="6">
        <v>106</v>
      </c>
      <c r="B107" s="3">
        <v>2017</v>
      </c>
      <c r="C107" s="3" t="s">
        <v>157</v>
      </c>
      <c r="D107" s="3" t="s">
        <v>222</v>
      </c>
      <c r="E107" s="3" t="s">
        <v>300</v>
      </c>
      <c r="F107" s="11">
        <v>42846</v>
      </c>
      <c r="G107" s="7">
        <v>5307.77</v>
      </c>
      <c r="H107" s="7">
        <v>1379</v>
      </c>
      <c r="I107" s="8" t="s">
        <v>348</v>
      </c>
    </row>
    <row r="108" spans="1:9" x14ac:dyDescent="0.2">
      <c r="A108" s="6">
        <v>107</v>
      </c>
      <c r="B108" s="3">
        <v>2017</v>
      </c>
      <c r="C108" s="3" t="s">
        <v>158</v>
      </c>
      <c r="D108" s="3" t="s">
        <v>223</v>
      </c>
      <c r="E108" s="3" t="s">
        <v>303</v>
      </c>
      <c r="F108" s="11">
        <v>42860</v>
      </c>
      <c r="G108" s="7">
        <v>1428.65</v>
      </c>
      <c r="H108" s="7">
        <v>331</v>
      </c>
      <c r="I108" s="8" t="s">
        <v>348</v>
      </c>
    </row>
    <row r="109" spans="1:9" x14ac:dyDescent="0.2">
      <c r="A109" s="6">
        <v>108</v>
      </c>
      <c r="B109" s="3">
        <v>2017</v>
      </c>
      <c r="C109" s="3" t="s">
        <v>159</v>
      </c>
      <c r="D109" s="3" t="s">
        <v>224</v>
      </c>
      <c r="E109" s="3" t="s">
        <v>300</v>
      </c>
      <c r="F109" s="11">
        <v>42867</v>
      </c>
      <c r="G109" s="7">
        <v>13639.66</v>
      </c>
      <c r="H109" s="7">
        <v>2999</v>
      </c>
      <c r="I109" s="8" t="s">
        <v>348</v>
      </c>
    </row>
    <row r="110" spans="1:9" x14ac:dyDescent="0.2">
      <c r="A110" s="6">
        <v>109</v>
      </c>
      <c r="B110" s="3">
        <v>2017</v>
      </c>
      <c r="C110" s="3" t="s">
        <v>160</v>
      </c>
      <c r="D110" s="3" t="s">
        <v>225</v>
      </c>
      <c r="E110" s="3" t="s">
        <v>303</v>
      </c>
      <c r="F110" s="11">
        <v>42916</v>
      </c>
      <c r="G110" s="7">
        <v>5679.74</v>
      </c>
      <c r="H110" s="7">
        <v>1303</v>
      </c>
      <c r="I110" s="8" t="s">
        <v>348</v>
      </c>
    </row>
    <row r="111" spans="1:9" x14ac:dyDescent="0.2">
      <c r="A111" s="6">
        <v>110</v>
      </c>
      <c r="B111" s="3">
        <v>2017</v>
      </c>
      <c r="C111" s="3" t="s">
        <v>161</v>
      </c>
      <c r="D111" s="3" t="s">
        <v>226</v>
      </c>
      <c r="E111" s="3" t="s">
        <v>303</v>
      </c>
      <c r="F111" s="11">
        <v>42937</v>
      </c>
      <c r="G111" s="7">
        <v>4353.5</v>
      </c>
      <c r="H111" s="7">
        <v>1005</v>
      </c>
      <c r="I111" s="8" t="s">
        <v>348</v>
      </c>
    </row>
    <row r="112" spans="1:9" x14ac:dyDescent="0.2">
      <c r="A112" s="6">
        <v>111</v>
      </c>
      <c r="B112" s="3">
        <v>2017</v>
      </c>
      <c r="C112" s="3" t="s">
        <v>163</v>
      </c>
      <c r="D112" s="3" t="s">
        <v>227</v>
      </c>
      <c r="E112" s="3" t="s">
        <v>300</v>
      </c>
      <c r="F112" s="11">
        <v>42958</v>
      </c>
      <c r="G112" s="7">
        <v>6639.48</v>
      </c>
      <c r="H112" s="7">
        <v>1749</v>
      </c>
      <c r="I112" s="8" t="s">
        <v>348</v>
      </c>
    </row>
    <row r="113" spans="1:9" x14ac:dyDescent="0.2">
      <c r="A113" s="6">
        <v>112</v>
      </c>
      <c r="B113" s="3">
        <v>2017</v>
      </c>
      <c r="C113" s="3" t="s">
        <v>162</v>
      </c>
      <c r="D113" s="3" t="s">
        <v>228</v>
      </c>
      <c r="E113" s="3" t="s">
        <v>303</v>
      </c>
      <c r="F113" s="11">
        <v>42951</v>
      </c>
      <c r="G113" s="7">
        <v>41642.85</v>
      </c>
      <c r="H113" s="7">
        <v>9622</v>
      </c>
      <c r="I113" s="8" t="s">
        <v>348</v>
      </c>
    </row>
    <row r="114" spans="1:9" x14ac:dyDescent="0.2">
      <c r="A114" s="6">
        <v>113</v>
      </c>
      <c r="B114" s="3">
        <v>2017</v>
      </c>
      <c r="C114" s="3" t="s">
        <v>164</v>
      </c>
      <c r="D114" s="3" t="s">
        <v>229</v>
      </c>
      <c r="E114" s="3" t="s">
        <v>300</v>
      </c>
      <c r="F114" s="11">
        <v>42965</v>
      </c>
      <c r="G114" s="7">
        <v>12582.64</v>
      </c>
      <c r="H114" s="7">
        <v>2992</v>
      </c>
      <c r="I114" s="8" t="s">
        <v>348</v>
      </c>
    </row>
    <row r="115" spans="1:9" x14ac:dyDescent="0.2">
      <c r="A115" s="6">
        <v>114</v>
      </c>
      <c r="B115" s="3">
        <v>2017</v>
      </c>
      <c r="C115" s="3" t="s">
        <v>165</v>
      </c>
      <c r="D115" s="3" t="s">
        <v>230</v>
      </c>
      <c r="E115" s="3" t="s">
        <v>303</v>
      </c>
      <c r="F115" s="11">
        <v>42986</v>
      </c>
      <c r="G115" s="7">
        <v>8244.33</v>
      </c>
      <c r="H115" s="7">
        <v>1799</v>
      </c>
      <c r="I115" s="8" t="s">
        <v>348</v>
      </c>
    </row>
    <row r="116" spans="1:9" x14ac:dyDescent="0.2">
      <c r="A116" s="6">
        <v>115</v>
      </c>
      <c r="B116" s="3">
        <v>2017</v>
      </c>
      <c r="C116" s="3" t="s">
        <v>166</v>
      </c>
      <c r="D116" s="3" t="s">
        <v>231</v>
      </c>
      <c r="E116" s="3" t="s">
        <v>300</v>
      </c>
      <c r="F116" s="11">
        <v>43000</v>
      </c>
      <c r="G116" s="7">
        <v>28048.78</v>
      </c>
      <c r="H116" s="7">
        <v>6499</v>
      </c>
      <c r="I116" s="8" t="s">
        <v>348</v>
      </c>
    </row>
    <row r="117" spans="1:9" x14ac:dyDescent="0.2">
      <c r="A117" s="6">
        <v>116</v>
      </c>
      <c r="B117" s="3">
        <v>2017</v>
      </c>
      <c r="C117" s="3" t="s">
        <v>167</v>
      </c>
      <c r="D117" s="3" t="s">
        <v>14</v>
      </c>
      <c r="E117" s="3" t="s">
        <v>303</v>
      </c>
      <c r="F117" s="11">
        <v>43014</v>
      </c>
      <c r="G117" s="7">
        <v>57606.84</v>
      </c>
      <c r="H117" s="7">
        <v>11665</v>
      </c>
      <c r="I117" s="8" t="s">
        <v>348</v>
      </c>
    </row>
    <row r="118" spans="1:9" x14ac:dyDescent="0.2">
      <c r="A118" s="6">
        <v>117</v>
      </c>
      <c r="B118" s="3">
        <v>2017</v>
      </c>
      <c r="C118" s="3" t="s">
        <v>168</v>
      </c>
      <c r="D118" s="3" t="s">
        <v>232</v>
      </c>
      <c r="E118" s="3" t="s">
        <v>303</v>
      </c>
      <c r="F118" s="11">
        <v>43028</v>
      </c>
      <c r="G118" s="7">
        <v>158099.15</v>
      </c>
      <c r="H118" s="7">
        <v>35513</v>
      </c>
      <c r="I118" s="8" t="s">
        <v>348</v>
      </c>
    </row>
    <row r="119" spans="1:9" x14ac:dyDescent="0.2">
      <c r="A119" s="6">
        <v>118</v>
      </c>
      <c r="B119" s="3">
        <v>2017</v>
      </c>
      <c r="C119" s="3" t="s">
        <v>233</v>
      </c>
      <c r="D119" s="3" t="s">
        <v>234</v>
      </c>
      <c r="E119" s="3" t="s">
        <v>300</v>
      </c>
      <c r="F119" s="11">
        <v>43063</v>
      </c>
      <c r="G119" s="7">
        <v>51229.85</v>
      </c>
      <c r="H119" s="7">
        <v>11877</v>
      </c>
      <c r="I119" s="8" t="s">
        <v>348</v>
      </c>
    </row>
    <row r="120" spans="1:9" x14ac:dyDescent="0.2">
      <c r="A120" s="6">
        <v>119</v>
      </c>
      <c r="B120" s="3">
        <v>2017</v>
      </c>
      <c r="C120" s="3" t="s">
        <v>169</v>
      </c>
      <c r="D120" s="3" t="s">
        <v>235</v>
      </c>
      <c r="E120" s="3" t="s">
        <v>303</v>
      </c>
      <c r="F120" s="11">
        <v>43077</v>
      </c>
      <c r="G120" s="7">
        <v>65199.35</v>
      </c>
      <c r="H120" s="7">
        <v>14544</v>
      </c>
      <c r="I120" s="8" t="s">
        <v>348</v>
      </c>
    </row>
    <row r="121" spans="1:9" x14ac:dyDescent="0.2">
      <c r="A121" s="6">
        <v>120</v>
      </c>
      <c r="B121" s="3">
        <v>2017</v>
      </c>
      <c r="C121" s="3" t="s">
        <v>327</v>
      </c>
      <c r="D121" s="3" t="s">
        <v>220</v>
      </c>
      <c r="E121" s="3" t="s">
        <v>303</v>
      </c>
      <c r="F121" s="11">
        <v>42671</v>
      </c>
      <c r="G121" s="7">
        <v>58079.06</v>
      </c>
      <c r="H121" s="7">
        <v>11902</v>
      </c>
      <c r="I121" s="8" t="s">
        <v>348</v>
      </c>
    </row>
    <row r="122" spans="1:9" x14ac:dyDescent="0.2">
      <c r="A122" s="6">
        <v>121</v>
      </c>
      <c r="B122" s="3">
        <v>2018</v>
      </c>
      <c r="C122" s="3" t="s">
        <v>170</v>
      </c>
      <c r="D122" s="3" t="s">
        <v>236</v>
      </c>
      <c r="E122" s="3" t="s">
        <v>303</v>
      </c>
      <c r="F122" s="11">
        <v>43126</v>
      </c>
      <c r="G122" s="7">
        <v>11732.55</v>
      </c>
      <c r="H122" s="7">
        <v>2749</v>
      </c>
      <c r="I122" s="8" t="s">
        <v>348</v>
      </c>
    </row>
    <row r="123" spans="1:9" x14ac:dyDescent="0.2">
      <c r="A123" s="6">
        <v>122</v>
      </c>
      <c r="B123" s="3">
        <v>2018</v>
      </c>
      <c r="C123" s="3" t="s">
        <v>237</v>
      </c>
      <c r="D123" s="3" t="s">
        <v>238</v>
      </c>
      <c r="E123" s="3" t="s">
        <v>303</v>
      </c>
      <c r="F123" s="11">
        <v>43196</v>
      </c>
      <c r="G123" s="7">
        <v>41043.9</v>
      </c>
      <c r="H123" s="7">
        <v>9799</v>
      </c>
      <c r="I123" s="8" t="s">
        <v>348</v>
      </c>
    </row>
    <row r="124" spans="1:9" x14ac:dyDescent="0.2">
      <c r="A124" s="6">
        <v>123</v>
      </c>
      <c r="B124" s="3">
        <v>2018</v>
      </c>
      <c r="C124" s="3" t="s">
        <v>171</v>
      </c>
      <c r="D124" s="3" t="s">
        <v>172</v>
      </c>
      <c r="E124" s="3" t="s">
        <v>300</v>
      </c>
      <c r="F124" s="11">
        <v>43244</v>
      </c>
      <c r="G124" s="7">
        <v>34282.93</v>
      </c>
      <c r="H124" s="7">
        <v>7162</v>
      </c>
      <c r="I124" s="8" t="s">
        <v>348</v>
      </c>
    </row>
    <row r="125" spans="1:9" x14ac:dyDescent="0.2">
      <c r="A125" s="6">
        <v>124</v>
      </c>
      <c r="B125" s="3">
        <v>2018</v>
      </c>
      <c r="C125" s="3" t="s">
        <v>239</v>
      </c>
      <c r="D125" s="3" t="s">
        <v>240</v>
      </c>
      <c r="E125" s="3" t="s">
        <v>300</v>
      </c>
      <c r="F125" s="11">
        <v>43252</v>
      </c>
      <c r="G125" s="7">
        <v>59134.28</v>
      </c>
      <c r="H125" s="7">
        <v>13351</v>
      </c>
      <c r="I125" s="8" t="s">
        <v>348</v>
      </c>
    </row>
    <row r="126" spans="1:9" x14ac:dyDescent="0.2">
      <c r="A126" s="6">
        <v>125</v>
      </c>
      <c r="B126" s="3">
        <v>2018</v>
      </c>
      <c r="C126" s="3" t="s">
        <v>173</v>
      </c>
      <c r="D126" s="3" t="s">
        <v>241</v>
      </c>
      <c r="E126" s="3" t="s">
        <v>303</v>
      </c>
      <c r="F126" s="11">
        <v>43266</v>
      </c>
      <c r="G126" s="7">
        <v>11611.81</v>
      </c>
      <c r="H126" s="7">
        <v>2712</v>
      </c>
      <c r="I126" s="8" t="s">
        <v>348</v>
      </c>
    </row>
    <row r="127" spans="1:9" x14ac:dyDescent="0.2">
      <c r="A127" s="6">
        <v>126</v>
      </c>
      <c r="B127" s="3">
        <v>2018</v>
      </c>
      <c r="C127" s="3" t="s">
        <v>174</v>
      </c>
      <c r="D127" s="3" t="s">
        <v>242</v>
      </c>
      <c r="E127" s="3" t="s">
        <v>300</v>
      </c>
      <c r="F127" s="11">
        <v>43301</v>
      </c>
      <c r="G127" s="7">
        <v>21546.91</v>
      </c>
      <c r="H127" s="7">
        <v>5289</v>
      </c>
      <c r="I127" s="8" t="s">
        <v>348</v>
      </c>
    </row>
    <row r="128" spans="1:9" x14ac:dyDescent="0.2">
      <c r="A128" s="6">
        <v>127</v>
      </c>
      <c r="B128" s="3">
        <v>2018</v>
      </c>
      <c r="C128" s="3" t="s">
        <v>175</v>
      </c>
      <c r="D128" s="3" t="s">
        <v>243</v>
      </c>
      <c r="E128" s="3" t="s">
        <v>303</v>
      </c>
      <c r="F128" s="11">
        <v>43315</v>
      </c>
      <c r="G128" s="7">
        <v>22611.86</v>
      </c>
      <c r="H128" s="7">
        <v>5245</v>
      </c>
      <c r="I128" s="8" t="s">
        <v>348</v>
      </c>
    </row>
    <row r="129" spans="1:9" x14ac:dyDescent="0.2">
      <c r="A129" s="6">
        <v>128</v>
      </c>
      <c r="B129" s="3">
        <v>2018</v>
      </c>
      <c r="C129" s="3" t="s">
        <v>176</v>
      </c>
      <c r="D129" s="3" t="s">
        <v>244</v>
      </c>
      <c r="E129" s="3" t="s">
        <v>303</v>
      </c>
      <c r="F129" s="11">
        <v>43329</v>
      </c>
      <c r="G129" s="7">
        <v>103065.12</v>
      </c>
      <c r="H129" s="7">
        <v>25762</v>
      </c>
      <c r="I129" s="8" t="s">
        <v>348</v>
      </c>
    </row>
    <row r="130" spans="1:9" x14ac:dyDescent="0.2">
      <c r="A130" s="6">
        <v>129</v>
      </c>
      <c r="B130" s="3">
        <v>2018</v>
      </c>
      <c r="C130" s="3" t="s">
        <v>177</v>
      </c>
      <c r="D130" s="3" t="s">
        <v>133</v>
      </c>
      <c r="E130" s="3" t="s">
        <v>303</v>
      </c>
      <c r="F130" s="11">
        <v>43350</v>
      </c>
      <c r="G130" s="7">
        <v>64102.69</v>
      </c>
      <c r="H130" s="7">
        <v>15766</v>
      </c>
      <c r="I130" s="8" t="s">
        <v>348</v>
      </c>
    </row>
    <row r="131" spans="1:9" x14ac:dyDescent="0.2">
      <c r="A131" s="6">
        <v>130</v>
      </c>
      <c r="B131" s="3">
        <v>2018</v>
      </c>
      <c r="C131" s="3" t="s">
        <v>178</v>
      </c>
      <c r="D131" s="3" t="s">
        <v>247</v>
      </c>
      <c r="E131" s="3" t="s">
        <v>303</v>
      </c>
      <c r="F131" s="11">
        <v>43371</v>
      </c>
      <c r="G131" s="7">
        <v>14856.92</v>
      </c>
      <c r="H131" s="7">
        <v>3157</v>
      </c>
      <c r="I131" s="8" t="s">
        <v>348</v>
      </c>
    </row>
    <row r="132" spans="1:9" x14ac:dyDescent="0.2">
      <c r="A132" s="6">
        <v>131</v>
      </c>
      <c r="B132" s="3">
        <v>2018</v>
      </c>
      <c r="C132" s="3" t="s">
        <v>248</v>
      </c>
      <c r="D132" s="3" t="s">
        <v>249</v>
      </c>
      <c r="E132" s="3" t="s">
        <v>303</v>
      </c>
      <c r="F132" s="11">
        <v>43371</v>
      </c>
      <c r="G132" s="7">
        <v>7677.95</v>
      </c>
      <c r="H132" s="7">
        <v>1637</v>
      </c>
      <c r="I132" s="8" t="s">
        <v>348</v>
      </c>
    </row>
    <row r="133" spans="1:9" x14ac:dyDescent="0.2">
      <c r="A133" s="6">
        <v>132</v>
      </c>
      <c r="B133" s="3">
        <v>2018</v>
      </c>
      <c r="C133" s="3" t="s">
        <v>179</v>
      </c>
      <c r="D133" s="3" t="s">
        <v>250</v>
      </c>
      <c r="E133" s="3" t="s">
        <v>300</v>
      </c>
      <c r="F133" s="11">
        <v>43385</v>
      </c>
      <c r="G133" s="7">
        <v>22837.439999999999</v>
      </c>
      <c r="H133" s="7">
        <v>5331</v>
      </c>
      <c r="I133" s="8" t="s">
        <v>348</v>
      </c>
    </row>
    <row r="134" spans="1:9" x14ac:dyDescent="0.2">
      <c r="A134" s="6">
        <v>133</v>
      </c>
      <c r="B134" s="3">
        <v>2018</v>
      </c>
      <c r="C134" s="3" t="s">
        <v>180</v>
      </c>
      <c r="D134" s="3" t="s">
        <v>251</v>
      </c>
      <c r="E134" s="3" t="s">
        <v>300</v>
      </c>
      <c r="F134" s="11">
        <v>43394</v>
      </c>
      <c r="G134" s="7">
        <v>718.45</v>
      </c>
      <c r="H134" s="7">
        <v>198</v>
      </c>
      <c r="I134" s="8" t="s">
        <v>348</v>
      </c>
    </row>
    <row r="135" spans="1:9" x14ac:dyDescent="0.2">
      <c r="A135" s="6">
        <v>134</v>
      </c>
      <c r="B135" s="3">
        <v>2018</v>
      </c>
      <c r="C135" s="3" t="s">
        <v>252</v>
      </c>
      <c r="D135" s="3" t="s">
        <v>253</v>
      </c>
      <c r="E135" s="3" t="s">
        <v>300</v>
      </c>
      <c r="F135" s="11">
        <v>43399</v>
      </c>
      <c r="G135" s="7">
        <v>14451.58</v>
      </c>
      <c r="H135" s="7">
        <v>3132</v>
      </c>
      <c r="I135" s="8" t="s">
        <v>348</v>
      </c>
    </row>
    <row r="136" spans="1:9" x14ac:dyDescent="0.2">
      <c r="A136" s="6">
        <v>135</v>
      </c>
      <c r="B136" s="3">
        <v>2018</v>
      </c>
      <c r="C136" s="3" t="s">
        <v>181</v>
      </c>
      <c r="D136" s="3" t="s">
        <v>232</v>
      </c>
      <c r="E136" s="3" t="s">
        <v>303</v>
      </c>
      <c r="F136" s="11">
        <v>43413</v>
      </c>
      <c r="G136" s="7">
        <v>70466.539999999994</v>
      </c>
      <c r="H136" s="7">
        <v>16409</v>
      </c>
      <c r="I136" s="8" t="s">
        <v>348</v>
      </c>
    </row>
    <row r="137" spans="1:9" x14ac:dyDescent="0.2">
      <c r="A137" s="6">
        <v>136</v>
      </c>
      <c r="B137" s="3">
        <v>2018</v>
      </c>
      <c r="C137" s="3" t="s">
        <v>182</v>
      </c>
      <c r="D137" s="3" t="s">
        <v>254</v>
      </c>
      <c r="E137" s="3" t="s">
        <v>303</v>
      </c>
      <c r="F137" s="11">
        <v>43420</v>
      </c>
      <c r="G137" s="7">
        <v>67700.45</v>
      </c>
      <c r="H137" s="7">
        <v>15704</v>
      </c>
      <c r="I137" s="8" t="s">
        <v>348</v>
      </c>
    </row>
    <row r="138" spans="1:9" x14ac:dyDescent="0.2">
      <c r="A138" s="6">
        <v>137</v>
      </c>
      <c r="B138" s="3">
        <v>2018</v>
      </c>
      <c r="C138" s="3" t="s">
        <v>255</v>
      </c>
      <c r="D138" s="3" t="s">
        <v>256</v>
      </c>
      <c r="E138" s="3" t="s">
        <v>303</v>
      </c>
      <c r="F138" s="11">
        <v>43434</v>
      </c>
      <c r="G138" s="7">
        <v>402</v>
      </c>
      <c r="H138" s="7">
        <v>99</v>
      </c>
      <c r="I138" s="8" t="s">
        <v>348</v>
      </c>
    </row>
    <row r="139" spans="1:9" x14ac:dyDescent="0.2">
      <c r="A139" s="6">
        <v>138</v>
      </c>
      <c r="B139" s="3">
        <v>2018</v>
      </c>
      <c r="C139" s="3" t="s">
        <v>257</v>
      </c>
      <c r="D139" s="3" t="s">
        <v>258</v>
      </c>
      <c r="E139" s="3" t="s">
        <v>303</v>
      </c>
      <c r="F139" s="11">
        <v>43448</v>
      </c>
      <c r="G139" s="7">
        <v>8029.26</v>
      </c>
      <c r="H139" s="7">
        <v>1849</v>
      </c>
      <c r="I139" s="8" t="s">
        <v>348</v>
      </c>
    </row>
    <row r="140" spans="1:9" x14ac:dyDescent="0.2">
      <c r="A140" s="6">
        <v>139</v>
      </c>
      <c r="B140" s="3">
        <v>2019</v>
      </c>
      <c r="C140" s="3" t="s">
        <v>245</v>
      </c>
      <c r="D140" s="3" t="s">
        <v>246</v>
      </c>
      <c r="E140" s="3" t="s">
        <v>303</v>
      </c>
      <c r="F140" s="11">
        <v>43763</v>
      </c>
      <c r="G140" s="7">
        <v>184896.36</v>
      </c>
      <c r="H140" s="7">
        <v>41120</v>
      </c>
      <c r="I140" s="8" t="s">
        <v>348</v>
      </c>
    </row>
    <row r="141" spans="1:9" x14ac:dyDescent="0.2">
      <c r="A141" s="6">
        <v>140</v>
      </c>
      <c r="B141" s="3">
        <v>2019</v>
      </c>
      <c r="C141" s="3" t="s">
        <v>259</v>
      </c>
      <c r="D141" s="3" t="s">
        <v>269</v>
      </c>
      <c r="E141" s="3" t="s">
        <v>303</v>
      </c>
      <c r="F141" s="11">
        <v>43525</v>
      </c>
      <c r="G141" s="7">
        <v>1165.5</v>
      </c>
      <c r="H141" s="7">
        <v>260</v>
      </c>
      <c r="I141" s="8" t="s">
        <v>348</v>
      </c>
    </row>
    <row r="142" spans="1:9" x14ac:dyDescent="0.2">
      <c r="A142" s="6">
        <v>141</v>
      </c>
      <c r="B142" s="3">
        <v>2019</v>
      </c>
      <c r="C142" s="3" t="s">
        <v>260</v>
      </c>
      <c r="D142" s="3" t="s">
        <v>270</v>
      </c>
      <c r="E142" s="3" t="s">
        <v>300</v>
      </c>
      <c r="F142" s="11">
        <v>43818</v>
      </c>
      <c r="G142" s="7">
        <v>1621.3000000000002</v>
      </c>
      <c r="H142" s="7">
        <v>278</v>
      </c>
      <c r="I142" s="8" t="s">
        <v>348</v>
      </c>
    </row>
    <row r="143" spans="1:9" x14ac:dyDescent="0.2">
      <c r="A143" s="6">
        <v>142</v>
      </c>
      <c r="B143" s="3">
        <v>2019</v>
      </c>
      <c r="C143" s="3" t="s">
        <v>261</v>
      </c>
      <c r="D143" s="3" t="s">
        <v>271</v>
      </c>
      <c r="E143" s="3" t="s">
        <v>300</v>
      </c>
      <c r="F143" s="11">
        <v>43616</v>
      </c>
      <c r="G143" s="7">
        <v>3706.5</v>
      </c>
      <c r="H143" s="7">
        <v>747</v>
      </c>
      <c r="I143" s="8" t="s">
        <v>348</v>
      </c>
    </row>
    <row r="144" spans="1:9" x14ac:dyDescent="0.2">
      <c r="A144" s="6">
        <v>143</v>
      </c>
      <c r="B144" s="3">
        <v>2019</v>
      </c>
      <c r="C144" s="3" t="s">
        <v>262</v>
      </c>
      <c r="D144" s="3" t="s">
        <v>276</v>
      </c>
      <c r="E144" s="3" t="s">
        <v>303</v>
      </c>
      <c r="F144" s="11">
        <v>43798</v>
      </c>
      <c r="G144" s="7">
        <v>8168.01</v>
      </c>
      <c r="H144" s="7">
        <v>1797</v>
      </c>
      <c r="I144" s="8" t="s">
        <v>348</v>
      </c>
    </row>
    <row r="145" spans="1:9" x14ac:dyDescent="0.2">
      <c r="A145" s="6">
        <v>144</v>
      </c>
      <c r="B145" s="3">
        <v>2019</v>
      </c>
      <c r="C145" s="3" t="s">
        <v>263</v>
      </c>
      <c r="D145" s="3" t="s">
        <v>272</v>
      </c>
      <c r="E145" s="3" t="s">
        <v>303</v>
      </c>
      <c r="F145" s="11">
        <v>43539</v>
      </c>
      <c r="G145" s="7">
        <v>10762.41</v>
      </c>
      <c r="H145" s="7">
        <v>2612</v>
      </c>
      <c r="I145" s="8" t="s">
        <v>348</v>
      </c>
    </row>
    <row r="146" spans="1:9" x14ac:dyDescent="0.2">
      <c r="A146" s="6">
        <v>145</v>
      </c>
      <c r="B146" s="3">
        <v>2019</v>
      </c>
      <c r="C146" s="3" t="s">
        <v>264</v>
      </c>
      <c r="D146" s="3" t="s">
        <v>273</v>
      </c>
      <c r="E146" s="3" t="s">
        <v>300</v>
      </c>
      <c r="F146" s="11">
        <v>43721</v>
      </c>
      <c r="G146" s="7">
        <v>16487.95</v>
      </c>
      <c r="H146" s="7">
        <v>3363</v>
      </c>
      <c r="I146" s="8" t="s">
        <v>348</v>
      </c>
    </row>
    <row r="147" spans="1:9" x14ac:dyDescent="0.2">
      <c r="A147" s="6">
        <v>146</v>
      </c>
      <c r="B147" s="3">
        <v>2019</v>
      </c>
      <c r="C147" s="3" t="s">
        <v>265</v>
      </c>
      <c r="D147" s="3" t="s">
        <v>274</v>
      </c>
      <c r="E147" s="3" t="s">
        <v>303</v>
      </c>
      <c r="F147" s="11">
        <v>43735</v>
      </c>
      <c r="G147" s="7">
        <v>18106.78</v>
      </c>
      <c r="H147" s="7">
        <v>4073</v>
      </c>
      <c r="I147" s="8" t="s">
        <v>348</v>
      </c>
    </row>
    <row r="148" spans="1:9" x14ac:dyDescent="0.2">
      <c r="A148" s="6">
        <v>147</v>
      </c>
      <c r="B148" s="3">
        <v>2019</v>
      </c>
      <c r="C148" s="3" t="s">
        <v>266</v>
      </c>
      <c r="D148" s="3" t="s">
        <v>56</v>
      </c>
      <c r="E148" s="3" t="s">
        <v>303</v>
      </c>
      <c r="F148" s="11">
        <v>43700</v>
      </c>
      <c r="G148" s="7">
        <v>86534.61</v>
      </c>
      <c r="H148" s="7">
        <v>19733</v>
      </c>
      <c r="I148" s="8" t="s">
        <v>348</v>
      </c>
    </row>
    <row r="149" spans="1:9" x14ac:dyDescent="0.2">
      <c r="A149" s="6">
        <v>148</v>
      </c>
      <c r="B149" s="3">
        <v>2019</v>
      </c>
      <c r="C149" s="3" t="s">
        <v>267</v>
      </c>
      <c r="D149" s="3" t="s">
        <v>275</v>
      </c>
      <c r="E149" s="3" t="s">
        <v>303</v>
      </c>
      <c r="F149" s="11">
        <v>43777</v>
      </c>
      <c r="G149" s="7">
        <v>1315376.99</v>
      </c>
      <c r="H149" s="7">
        <v>312758</v>
      </c>
      <c r="I149" s="8" t="s">
        <v>348</v>
      </c>
    </row>
    <row r="150" spans="1:9" x14ac:dyDescent="0.2">
      <c r="A150" s="6">
        <v>149</v>
      </c>
      <c r="B150" s="3">
        <v>2020</v>
      </c>
      <c r="C150" s="3" t="s">
        <v>328</v>
      </c>
      <c r="D150" s="3" t="s">
        <v>329</v>
      </c>
      <c r="E150" s="3" t="s">
        <v>300</v>
      </c>
      <c r="F150" s="15">
        <v>44183</v>
      </c>
      <c r="G150" s="7">
        <v>815.5</v>
      </c>
      <c r="H150" s="7">
        <v>165</v>
      </c>
      <c r="I150" s="8" t="s">
        <v>348</v>
      </c>
    </row>
    <row r="151" spans="1:9" x14ac:dyDescent="0.2">
      <c r="A151" s="6">
        <v>150</v>
      </c>
      <c r="B151" s="3">
        <v>2020</v>
      </c>
      <c r="C151" s="3" t="s">
        <v>280</v>
      </c>
      <c r="D151" s="3" t="s">
        <v>285</v>
      </c>
      <c r="E151" s="3" t="s">
        <v>300</v>
      </c>
      <c r="F151" s="11">
        <v>43868</v>
      </c>
      <c r="G151" s="7">
        <v>25601.760000000002</v>
      </c>
      <c r="H151" s="7">
        <v>5821</v>
      </c>
      <c r="I151" s="8" t="s">
        <v>348</v>
      </c>
    </row>
    <row r="152" spans="1:9" x14ac:dyDescent="0.2">
      <c r="A152" s="6">
        <v>151</v>
      </c>
      <c r="B152" s="3">
        <v>2020</v>
      </c>
      <c r="C152" s="3" t="s">
        <v>281</v>
      </c>
      <c r="D152" s="3" t="s">
        <v>131</v>
      </c>
      <c r="E152" s="3" t="s">
        <v>303</v>
      </c>
      <c r="F152" s="11">
        <v>43854</v>
      </c>
      <c r="G152" s="7">
        <v>23269.519999999997</v>
      </c>
      <c r="H152" s="7">
        <v>5344</v>
      </c>
      <c r="I152" s="8" t="s">
        <v>348</v>
      </c>
    </row>
    <row r="153" spans="1:9" x14ac:dyDescent="0.2">
      <c r="A153" s="6">
        <v>152</v>
      </c>
      <c r="B153" s="3">
        <v>2020</v>
      </c>
      <c r="C153" s="3" t="s">
        <v>282</v>
      </c>
      <c r="D153" s="3" t="s">
        <v>286</v>
      </c>
      <c r="E153" s="3" t="s">
        <v>303</v>
      </c>
      <c r="F153" s="11">
        <v>43882</v>
      </c>
      <c r="G153" s="7">
        <v>19504.36</v>
      </c>
      <c r="H153" s="7">
        <v>4122</v>
      </c>
      <c r="I153" s="8" t="s">
        <v>348</v>
      </c>
    </row>
    <row r="154" spans="1:9" x14ac:dyDescent="0.2">
      <c r="A154" s="6">
        <v>153</v>
      </c>
      <c r="B154" s="3">
        <v>2020</v>
      </c>
      <c r="C154" s="3" t="s">
        <v>283</v>
      </c>
      <c r="D154" s="3" t="s">
        <v>156</v>
      </c>
      <c r="E154" s="3" t="s">
        <v>303</v>
      </c>
      <c r="F154" s="11">
        <v>43840</v>
      </c>
      <c r="G154" s="7">
        <v>10140.630000000001</v>
      </c>
      <c r="H154" s="7">
        <v>2250</v>
      </c>
      <c r="I154" s="8" t="s">
        <v>348</v>
      </c>
    </row>
    <row r="155" spans="1:9" x14ac:dyDescent="0.2">
      <c r="A155" s="6">
        <v>154</v>
      </c>
      <c r="B155" s="3">
        <v>2020</v>
      </c>
      <c r="C155" s="3" t="s">
        <v>284</v>
      </c>
      <c r="D155" s="3" t="s">
        <v>287</v>
      </c>
      <c r="E155" s="3" t="s">
        <v>303</v>
      </c>
      <c r="F155" s="11">
        <v>43861</v>
      </c>
      <c r="G155" s="7">
        <v>1179.95</v>
      </c>
      <c r="H155" s="7">
        <v>288</v>
      </c>
      <c r="I155" s="8" t="s">
        <v>348</v>
      </c>
    </row>
    <row r="156" spans="1:9" x14ac:dyDescent="0.2">
      <c r="A156" s="6">
        <v>155</v>
      </c>
      <c r="B156" s="3">
        <v>2020</v>
      </c>
      <c r="C156" s="3" t="s">
        <v>288</v>
      </c>
      <c r="D156" s="3" t="s">
        <v>289</v>
      </c>
      <c r="E156" s="3" t="s">
        <v>303</v>
      </c>
      <c r="F156" s="11">
        <v>44010</v>
      </c>
      <c r="G156" s="8"/>
      <c r="H156" s="8"/>
      <c r="I156" s="3" t="s">
        <v>294</v>
      </c>
    </row>
    <row r="157" spans="1:9" x14ac:dyDescent="0.2">
      <c r="A157" s="6">
        <v>156</v>
      </c>
      <c r="B157" s="3">
        <v>2020</v>
      </c>
      <c r="C157" s="3" t="s">
        <v>290</v>
      </c>
      <c r="D157" s="3" t="s">
        <v>291</v>
      </c>
      <c r="E157" s="3" t="s">
        <v>300</v>
      </c>
      <c r="F157" s="11">
        <v>44146</v>
      </c>
      <c r="G157" s="16"/>
      <c r="H157" s="16"/>
      <c r="I157" s="3" t="s">
        <v>325</v>
      </c>
    </row>
    <row r="158" spans="1:9" x14ac:dyDescent="0.2">
      <c r="A158" s="6">
        <v>157</v>
      </c>
      <c r="B158" s="3">
        <v>2020</v>
      </c>
      <c r="C158" s="3" t="s">
        <v>292</v>
      </c>
      <c r="D158" s="3" t="s">
        <v>293</v>
      </c>
      <c r="E158" s="3" t="s">
        <v>300</v>
      </c>
      <c r="F158" s="11">
        <v>44162</v>
      </c>
      <c r="G158" s="8"/>
      <c r="H158" s="8"/>
      <c r="I158" s="3" t="s">
        <v>325</v>
      </c>
    </row>
    <row r="159" spans="1:9" x14ac:dyDescent="0.2">
      <c r="A159" s="6">
        <v>158</v>
      </c>
      <c r="B159" s="3">
        <v>2021</v>
      </c>
      <c r="C159" s="3" t="s">
        <v>322</v>
      </c>
      <c r="D159" s="3" t="s">
        <v>323</v>
      </c>
      <c r="E159" s="3" t="s">
        <v>300</v>
      </c>
      <c r="F159" s="11">
        <v>44531</v>
      </c>
      <c r="G159" s="8">
        <v>2442.6999999999998</v>
      </c>
      <c r="H159" s="8">
        <v>361</v>
      </c>
      <c r="I159" s="8" t="s">
        <v>348</v>
      </c>
    </row>
    <row r="160" spans="1:9" x14ac:dyDescent="0.2">
      <c r="A160" s="6">
        <v>159</v>
      </c>
      <c r="B160" s="3">
        <v>2021</v>
      </c>
      <c r="C160" s="3" t="s">
        <v>331</v>
      </c>
      <c r="D160" s="3" t="s">
        <v>131</v>
      </c>
      <c r="E160" s="3" t="s">
        <v>303</v>
      </c>
      <c r="F160" s="11">
        <v>44518</v>
      </c>
      <c r="G160" s="8">
        <v>3792.54</v>
      </c>
      <c r="H160" s="8">
        <v>932</v>
      </c>
      <c r="I160" s="8" t="s">
        <v>348</v>
      </c>
    </row>
    <row r="161" spans="1:9" x14ac:dyDescent="0.2">
      <c r="A161" s="6">
        <v>160</v>
      </c>
      <c r="B161" s="3">
        <v>2021</v>
      </c>
      <c r="C161" s="3" t="s">
        <v>301</v>
      </c>
      <c r="D161" s="3" t="s">
        <v>302</v>
      </c>
      <c r="E161" s="3" t="s">
        <v>300</v>
      </c>
      <c r="F161" s="11">
        <v>44253</v>
      </c>
      <c r="G161" s="7">
        <v>961.96</v>
      </c>
      <c r="H161" s="7">
        <v>242</v>
      </c>
      <c r="I161" s="8" t="s">
        <v>348</v>
      </c>
    </row>
    <row r="162" spans="1:9" x14ac:dyDescent="0.2">
      <c r="A162" s="6">
        <v>161</v>
      </c>
      <c r="B162" s="3">
        <v>2021</v>
      </c>
      <c r="C162" s="3" t="s">
        <v>296</v>
      </c>
      <c r="D162" s="3" t="s">
        <v>94</v>
      </c>
      <c r="E162" s="3" t="s">
        <v>303</v>
      </c>
      <c r="F162" s="11">
        <v>44267</v>
      </c>
      <c r="G162" s="7">
        <v>8362.4599999999991</v>
      </c>
      <c r="H162" s="7">
        <v>2070</v>
      </c>
      <c r="I162" s="8" t="s">
        <v>348</v>
      </c>
    </row>
    <row r="163" spans="1:9" x14ac:dyDescent="0.2">
      <c r="A163" s="6">
        <v>162</v>
      </c>
      <c r="B163" s="3">
        <v>2021</v>
      </c>
      <c r="C163" s="3" t="s">
        <v>297</v>
      </c>
      <c r="D163" s="3" t="s">
        <v>298</v>
      </c>
      <c r="E163" s="3" t="s">
        <v>303</v>
      </c>
      <c r="F163" s="11">
        <v>44344</v>
      </c>
      <c r="G163" s="1">
        <v>4345.6899999999996</v>
      </c>
      <c r="H163" s="1">
        <v>1055</v>
      </c>
      <c r="I163" s="8" t="s">
        <v>348</v>
      </c>
    </row>
    <row r="164" spans="1:9" x14ac:dyDescent="0.2">
      <c r="A164" s="6">
        <v>163</v>
      </c>
      <c r="B164" s="3">
        <v>2021</v>
      </c>
      <c r="C164" s="3" t="s">
        <v>309</v>
      </c>
      <c r="D164" s="3" t="s">
        <v>312</v>
      </c>
      <c r="E164" s="3" t="s">
        <v>303</v>
      </c>
      <c r="F164" s="10">
        <v>44490</v>
      </c>
      <c r="G164" s="1">
        <v>4990.97</v>
      </c>
      <c r="H164" s="1">
        <v>1021</v>
      </c>
      <c r="I164" s="8" t="s">
        <v>348</v>
      </c>
    </row>
    <row r="165" spans="1:9" x14ac:dyDescent="0.2">
      <c r="A165" s="6">
        <v>164</v>
      </c>
      <c r="B165" s="3">
        <v>2021</v>
      </c>
      <c r="C165" s="3" t="s">
        <v>310</v>
      </c>
      <c r="D165" s="3" t="s">
        <v>313</v>
      </c>
      <c r="E165" s="3" t="s">
        <v>303</v>
      </c>
      <c r="F165" s="10">
        <v>44483</v>
      </c>
      <c r="G165" s="1">
        <v>354068.2</v>
      </c>
      <c r="H165" s="1">
        <v>82241</v>
      </c>
      <c r="I165" s="8" t="s">
        <v>348</v>
      </c>
    </row>
    <row r="166" spans="1:9" x14ac:dyDescent="0.2">
      <c r="A166" s="6">
        <v>165</v>
      </c>
      <c r="B166" s="3">
        <v>2021</v>
      </c>
      <c r="C166" s="3" t="s">
        <v>311</v>
      </c>
      <c r="D166" s="3" t="s">
        <v>314</v>
      </c>
      <c r="E166" s="3" t="s">
        <v>303</v>
      </c>
      <c r="F166" s="10">
        <v>44463</v>
      </c>
      <c r="G166" s="1">
        <v>3515.38</v>
      </c>
      <c r="H166" s="1">
        <v>850</v>
      </c>
      <c r="I166" s="8" t="s">
        <v>348</v>
      </c>
    </row>
    <row r="167" spans="1:9" x14ac:dyDescent="0.2">
      <c r="A167" s="6">
        <v>166</v>
      </c>
      <c r="B167" s="3">
        <v>2021</v>
      </c>
      <c r="C167" s="3" t="s">
        <v>330</v>
      </c>
      <c r="D167" s="3" t="s">
        <v>316</v>
      </c>
      <c r="E167" s="3" t="s">
        <v>303</v>
      </c>
      <c r="F167" s="10">
        <v>44428</v>
      </c>
      <c r="G167" s="1">
        <v>40287.65</v>
      </c>
      <c r="H167" s="1">
        <v>10639</v>
      </c>
      <c r="I167" s="9" t="s">
        <v>317</v>
      </c>
    </row>
    <row r="168" spans="1:9" x14ac:dyDescent="0.2">
      <c r="A168" s="6">
        <v>167</v>
      </c>
      <c r="B168" s="3">
        <v>2021</v>
      </c>
      <c r="C168" s="3" t="s">
        <v>318</v>
      </c>
      <c r="D168" s="3" t="s">
        <v>319</v>
      </c>
      <c r="E168" s="3" t="s">
        <v>300</v>
      </c>
      <c r="F168" s="10">
        <v>44449</v>
      </c>
      <c r="G168" s="1">
        <v>17635.490000000002</v>
      </c>
      <c r="H168" s="1">
        <v>4015</v>
      </c>
      <c r="I168" s="8" t="s">
        <v>348</v>
      </c>
    </row>
    <row r="169" spans="1:9" x14ac:dyDescent="0.2">
      <c r="A169" s="6">
        <v>168</v>
      </c>
      <c r="B169" s="3">
        <v>2021</v>
      </c>
      <c r="C169" s="3" t="s">
        <v>320</v>
      </c>
      <c r="D169" s="3" t="s">
        <v>321</v>
      </c>
      <c r="E169" s="3" t="s">
        <v>303</v>
      </c>
      <c r="F169" s="10">
        <v>44532</v>
      </c>
      <c r="G169" s="7">
        <v>14292.93</v>
      </c>
      <c r="H169" s="7">
        <v>3579</v>
      </c>
      <c r="I169" s="8" t="s">
        <v>348</v>
      </c>
    </row>
    <row r="170" spans="1:9" x14ac:dyDescent="0.2">
      <c r="A170" s="6">
        <v>169</v>
      </c>
      <c r="B170" s="3">
        <v>2021</v>
      </c>
      <c r="C170" s="3" t="s">
        <v>322</v>
      </c>
      <c r="D170" s="3" t="s">
        <v>323</v>
      </c>
      <c r="E170" s="3" t="s">
        <v>300</v>
      </c>
      <c r="F170" s="10">
        <v>44531</v>
      </c>
      <c r="G170" s="7">
        <v>2442.6999999999998</v>
      </c>
      <c r="H170" s="7">
        <v>361</v>
      </c>
      <c r="I170" s="8" t="s">
        <v>348</v>
      </c>
    </row>
    <row r="171" spans="1:9" x14ac:dyDescent="0.2">
      <c r="A171" s="6">
        <v>170</v>
      </c>
      <c r="B171" s="3">
        <v>2021</v>
      </c>
      <c r="C171" s="3" t="s">
        <v>324</v>
      </c>
      <c r="D171" s="13" t="s">
        <v>333</v>
      </c>
      <c r="E171" s="3" t="s">
        <v>303</v>
      </c>
      <c r="F171" s="10">
        <v>44525</v>
      </c>
      <c r="G171" s="7">
        <v>960.5</v>
      </c>
      <c r="H171" s="7">
        <v>226</v>
      </c>
      <c r="I171" s="8" t="s">
        <v>348</v>
      </c>
    </row>
    <row r="172" spans="1:9" x14ac:dyDescent="0.2">
      <c r="A172" s="6">
        <v>171</v>
      </c>
      <c r="B172" s="3">
        <v>2022</v>
      </c>
      <c r="C172" s="9" t="s">
        <v>332</v>
      </c>
      <c r="D172" s="3" t="s">
        <v>85</v>
      </c>
      <c r="E172" s="3" t="s">
        <v>303</v>
      </c>
      <c r="F172" s="10">
        <v>44672</v>
      </c>
      <c r="G172" s="7">
        <v>29472.240000000002</v>
      </c>
      <c r="H172" s="7">
        <v>6383</v>
      </c>
      <c r="I172" s="8" t="s">
        <v>348</v>
      </c>
    </row>
    <row r="173" spans="1:9" x14ac:dyDescent="0.2">
      <c r="A173" s="6">
        <v>172</v>
      </c>
      <c r="B173" s="3">
        <v>2022</v>
      </c>
      <c r="C173" s="9" t="s">
        <v>334</v>
      </c>
      <c r="D173" s="3" t="s">
        <v>335</v>
      </c>
      <c r="E173" s="3" t="s">
        <v>300</v>
      </c>
      <c r="F173" s="10">
        <v>44609</v>
      </c>
      <c r="G173" s="7">
        <v>5169.8999999999996</v>
      </c>
      <c r="H173" s="7">
        <v>1182</v>
      </c>
      <c r="I173" s="8" t="s">
        <v>348</v>
      </c>
    </row>
    <row r="174" spans="1:9" x14ac:dyDescent="0.2">
      <c r="A174" s="6">
        <v>173</v>
      </c>
      <c r="B174" s="3">
        <v>2022</v>
      </c>
      <c r="C174" s="3" t="s">
        <v>336</v>
      </c>
      <c r="D174" s="3" t="s">
        <v>337</v>
      </c>
      <c r="E174" s="3" t="s">
        <v>303</v>
      </c>
      <c r="F174" s="10">
        <v>44770</v>
      </c>
      <c r="G174" s="7">
        <v>1024.5</v>
      </c>
      <c r="H174" s="7">
        <v>837</v>
      </c>
      <c r="I174" s="3" t="s">
        <v>325</v>
      </c>
    </row>
    <row r="175" spans="1:9" x14ac:dyDescent="0.2">
      <c r="A175" s="6">
        <v>174</v>
      </c>
      <c r="B175" s="3">
        <v>2022</v>
      </c>
      <c r="C175" s="3" t="s">
        <v>338</v>
      </c>
      <c r="D175" s="3" t="s">
        <v>339</v>
      </c>
      <c r="E175" s="3" t="s">
        <v>300</v>
      </c>
      <c r="F175" s="10">
        <v>44693</v>
      </c>
      <c r="G175" s="7">
        <v>586.5</v>
      </c>
      <c r="H175" s="7">
        <v>92</v>
      </c>
      <c r="I175" s="8" t="s">
        <v>348</v>
      </c>
    </row>
    <row r="176" spans="1:9" x14ac:dyDescent="0.2">
      <c r="A176" s="6">
        <v>175</v>
      </c>
      <c r="B176" s="3">
        <v>2022</v>
      </c>
      <c r="C176" s="9" t="s">
        <v>340</v>
      </c>
      <c r="D176" s="3" t="s">
        <v>341</v>
      </c>
      <c r="E176" s="3" t="s">
        <v>342</v>
      </c>
      <c r="F176" s="10">
        <v>44658</v>
      </c>
      <c r="G176" s="7">
        <v>324</v>
      </c>
      <c r="H176" s="7">
        <v>53</v>
      </c>
      <c r="I176" s="9" t="s">
        <v>317</v>
      </c>
    </row>
    <row r="177" spans="1:9" x14ac:dyDescent="0.2">
      <c r="A177" s="6">
        <v>176</v>
      </c>
      <c r="B177" s="3">
        <v>2022</v>
      </c>
      <c r="C177" s="9" t="s">
        <v>344</v>
      </c>
      <c r="D177" s="3" t="s">
        <v>343</v>
      </c>
      <c r="E177" s="3" t="s">
        <v>300</v>
      </c>
      <c r="F177" s="10">
        <v>44721</v>
      </c>
      <c r="G177" s="7">
        <v>80</v>
      </c>
      <c r="H177" s="7">
        <v>25</v>
      </c>
      <c r="I177" s="3" t="s">
        <v>325</v>
      </c>
    </row>
    <row r="178" spans="1:9" x14ac:dyDescent="0.2">
      <c r="A178" s="6">
        <v>177</v>
      </c>
      <c r="B178" s="3">
        <v>2022</v>
      </c>
      <c r="C178" s="9" t="s">
        <v>345</v>
      </c>
      <c r="D178" s="3" t="s">
        <v>346</v>
      </c>
      <c r="E178" s="3" t="s">
        <v>347</v>
      </c>
      <c r="F178" s="10">
        <v>44679</v>
      </c>
      <c r="G178" s="7">
        <v>52</v>
      </c>
      <c r="H178" s="7">
        <v>12</v>
      </c>
      <c r="I178" s="8" t="s">
        <v>348</v>
      </c>
    </row>
    <row r="179" spans="1:9" x14ac:dyDescent="0.2">
      <c r="A179" s="14" t="s">
        <v>349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Planificación</dc:creator>
  <cp:lastModifiedBy>Esperanza Maldonado</cp:lastModifiedBy>
  <dcterms:created xsi:type="dcterms:W3CDTF">2019-01-30T21:47:23Z</dcterms:created>
  <dcterms:modified xsi:type="dcterms:W3CDTF">2022-09-12T17:47:22Z</dcterms:modified>
</cp:coreProperties>
</file>